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danSOYLU\Desktop\"/>
    </mc:Choice>
  </mc:AlternateContent>
  <bookViews>
    <workbookView xWindow="240" yWindow="90" windowWidth="11640" windowHeight="6285" tabRatio="780" activeTab="5"/>
  </bookViews>
  <sheets>
    <sheet name=" SIRA TAHSİSLİ " sheetId="16" r:id="rId1"/>
    <sheet name="GÖREV TAHSİSLİ" sheetId="25" r:id="rId2"/>
    <sheet name="DAHA ÖNCE LOJMANDA OTURANLAR" sheetId="18" r:id="rId3"/>
    <sheet name=" OKUL PERSONELİ" sheetId="22" r:id="rId4"/>
    <sheet name=" OKUL.PER.DAHA ÖNCE LOJ." sheetId="23" r:id="rId5"/>
    <sheet name="MÜRACAAT LİSTESİ " sheetId="21" r:id="rId6"/>
  </sheets>
  <definedNames>
    <definedName name="_xlnm._FilterDatabase" localSheetId="3" hidden="1">' OKUL PERSONELİ'!$A$3:$T$23</definedName>
    <definedName name="_xlnm._FilterDatabase" localSheetId="0" hidden="1">' SIRA TAHSİSLİ '!$A$3:$T$23</definedName>
    <definedName name="_xlnm._FilterDatabase" localSheetId="5" hidden="1">'MÜRACAAT LİSTESİ '!$A$2:$F$57</definedName>
    <definedName name="_xlnm.Print_Area" localSheetId="3">' OKUL PERSONELİ'!$A$1:$U$43</definedName>
    <definedName name="_xlnm.Print_Area" localSheetId="4">' OKUL.PER.DAHA ÖNCE LOJ.'!$A$1:$T$32</definedName>
    <definedName name="_xlnm.Print_Area" localSheetId="0">' SIRA TAHSİSLİ '!$A$1:$U$42</definedName>
    <definedName name="_xlnm.Print_Area" localSheetId="2">'DAHA ÖNCE LOJMANDA OTURANLAR'!$A$1:$V$41</definedName>
    <definedName name="_xlnm.Print_Titles" localSheetId="3">' OKUL PERSONELİ'!$1:$3</definedName>
    <definedName name="_xlnm.Print_Titles" localSheetId="0">' SIRA TAHSİSLİ '!$1:$3</definedName>
  </definedNames>
  <calcPr calcId="152511"/>
</workbook>
</file>

<file path=xl/calcChain.xml><?xml version="1.0" encoding="utf-8"?>
<calcChain xmlns="http://schemas.openxmlformats.org/spreadsheetml/2006/main">
  <c r="H12" i="18" l="1"/>
  <c r="T12" i="18" s="1"/>
  <c r="H8" i="25" l="1"/>
  <c r="T8" i="25" s="1"/>
  <c r="H6" i="23" l="1"/>
  <c r="T6" i="23" s="1"/>
  <c r="H13" i="18" l="1"/>
  <c r="T13" i="18" s="1"/>
  <c r="H10" i="16" l="1"/>
  <c r="T10" i="16" s="1"/>
  <c r="H16" i="18"/>
  <c r="T16" i="18" s="1"/>
  <c r="H22" i="22" l="1"/>
  <c r="T22" i="22" s="1"/>
  <c r="H11" i="22"/>
  <c r="T11" i="22" s="1"/>
  <c r="H17" i="22"/>
  <c r="T17" i="22" s="1"/>
  <c r="H20" i="22"/>
  <c r="T20" i="22" s="1"/>
  <c r="H6" i="22"/>
  <c r="T6" i="22" s="1"/>
  <c r="H6" i="16" l="1"/>
  <c r="T6" i="16" s="1"/>
  <c r="H18" i="16" l="1"/>
  <c r="T18" i="16" s="1"/>
  <c r="H19" i="16" l="1"/>
  <c r="T19" i="16" s="1"/>
  <c r="H11" i="18"/>
  <c r="T11" i="18" s="1"/>
  <c r="H6" i="18"/>
  <c r="T6" i="18" s="1"/>
  <c r="H9" i="22"/>
  <c r="T9" i="22" s="1"/>
  <c r="H8" i="22"/>
  <c r="T8" i="22" s="1"/>
  <c r="H14" i="22"/>
  <c r="T14" i="22" s="1"/>
  <c r="H27" i="22"/>
  <c r="T27" i="22" s="1"/>
  <c r="H5" i="22"/>
  <c r="T5" i="22" s="1"/>
  <c r="H5" i="23"/>
  <c r="T5" i="23" s="1"/>
  <c r="H12" i="22"/>
  <c r="T12" i="22" s="1"/>
  <c r="H17" i="16"/>
  <c r="T17" i="16" s="1"/>
  <c r="H19" i="22"/>
  <c r="T19" i="22" s="1"/>
  <c r="H10" i="22"/>
  <c r="T10" i="22" s="1"/>
  <c r="H8" i="18"/>
  <c r="T8" i="18" s="1"/>
  <c r="H12" i="16"/>
  <c r="T12" i="16" s="1"/>
  <c r="H5" i="16"/>
  <c r="T5" i="16" s="1"/>
  <c r="H11" i="16"/>
  <c r="T11" i="16" s="1"/>
  <c r="H16" i="16"/>
  <c r="T16" i="16" s="1"/>
  <c r="H9" i="18" l="1"/>
  <c r="T9" i="18" s="1"/>
  <c r="H20" i="16" l="1"/>
  <c r="T20" i="16" s="1"/>
  <c r="H15" i="18"/>
  <c r="T15" i="18" s="1"/>
  <c r="H14" i="18"/>
  <c r="T14" i="18" s="1"/>
  <c r="H15" i="22"/>
  <c r="T15" i="22" s="1"/>
  <c r="H24" i="22"/>
  <c r="T24" i="22" s="1"/>
  <c r="H13" i="22"/>
  <c r="T13" i="22" s="1"/>
  <c r="H4" i="22"/>
  <c r="T4" i="22" s="1"/>
  <c r="H16" i="22"/>
  <c r="T16" i="22" s="1"/>
  <c r="H25" i="22"/>
  <c r="T25" i="22" s="1"/>
  <c r="H9" i="16" l="1"/>
  <c r="T9" i="16" s="1"/>
  <c r="H14" i="16"/>
  <c r="T14" i="16" s="1"/>
  <c r="H15" i="16"/>
  <c r="T15" i="16" s="1"/>
  <c r="H13" i="16"/>
  <c r="T13" i="16" s="1"/>
  <c r="H4" i="16"/>
  <c r="T4" i="16" s="1"/>
  <c r="H8" i="16"/>
  <c r="T8" i="16" s="1"/>
  <c r="H7" i="16"/>
  <c r="T7" i="16" s="1"/>
  <c r="H18" i="22" l="1"/>
  <c r="T18" i="22" s="1"/>
  <c r="H28" i="22"/>
  <c r="T28" i="22" s="1"/>
  <c r="H23" i="22"/>
  <c r="T23" i="22" s="1"/>
  <c r="H26" i="22"/>
  <c r="T26" i="22" s="1"/>
  <c r="H10" i="18" l="1"/>
  <c r="T10" i="18" s="1"/>
  <c r="H7" i="18" l="1"/>
  <c r="T7" i="18" s="1"/>
  <c r="H7" i="22"/>
  <c r="T7" i="22" s="1"/>
  <c r="H21" i="22" l="1"/>
  <c r="T21" i="22" s="1"/>
</calcChain>
</file>

<file path=xl/sharedStrings.xml><?xml version="1.0" encoding="utf-8"?>
<sst xmlns="http://schemas.openxmlformats.org/spreadsheetml/2006/main" count="521" uniqueCount="152">
  <si>
    <t xml:space="preserve">MİLLİ EĞİTİM BAKANLIĞINCA KULANILAN KONUTLARA AİT PUANLAMA SİSTEMİ  İLE KONUTA GİRİŞ ÇİZELGESİ </t>
  </si>
  <si>
    <t>SIRA NO</t>
  </si>
  <si>
    <t>ADI VE SOYADI</t>
  </si>
  <si>
    <t>GÖREVİ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</si>
  <si>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</si>
  <si>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</si>
  <si>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</si>
  <si>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</si>
  <si>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</si>
  <si>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</si>
  <si>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</si>
  <si>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</si>
  <si>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</si>
  <si>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</si>
  <si>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</si>
  <si>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</si>
  <si>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</si>
  <si>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TAHSİSE ESAS PUANI</t>
  </si>
  <si>
    <t>AY</t>
  </si>
  <si>
    <t>GÜN</t>
  </si>
  <si>
    <t xml:space="preserve">YIL </t>
  </si>
  <si>
    <t>ÜYE</t>
  </si>
  <si>
    <t xml:space="preserve">O L U R </t>
  </si>
  <si>
    <t>Milli Eğitim Şube Müdürü</t>
  </si>
  <si>
    <t xml:space="preserve">KENDİSİ VE EŞİNE AİT KONUTU </t>
  </si>
  <si>
    <t>YIL</t>
  </si>
  <si>
    <t>VARDIR</t>
  </si>
  <si>
    <t>YOKTUR</t>
  </si>
  <si>
    <t xml:space="preserve">      ÜYE</t>
  </si>
  <si>
    <t>ADI SOYADI</t>
  </si>
  <si>
    <t>GÖREV YERİ</t>
  </si>
  <si>
    <t>AÇIKLAMA</t>
  </si>
  <si>
    <t>KURUMU</t>
  </si>
  <si>
    <t>Puanlama bu esaslar doğrultusunda Konut dağıtım komisyonunca yapılmıştır.</t>
  </si>
  <si>
    <t xml:space="preserve">      KONUT DAĞITIM KOMİSYON BAŞKANI</t>
  </si>
  <si>
    <t xml:space="preserve">         Bu çizelge komisyonumuz tarafından sıra tahsisli lojmanlara girmek için başvuruda bulunanların verdikleri konut tahsis istek formuna göre Milli Eğitim Bakanlığı</t>
  </si>
  <si>
    <t xml:space="preserve">      Puanlama bu esaslar doğrultusunda Konut dağıtım komisyonunca yapılmıştır.</t>
  </si>
  <si>
    <t xml:space="preserve">  Destek Hizmetleri Genel Müdürlüğünün  23.01.2012 tarih ve 789 sayılı ve 2012/8 Nolu Genelge Doğrultusunda Hazırlanmıştır.</t>
  </si>
  <si>
    <t xml:space="preserve"> Milli Eğitim Müdürü </t>
  </si>
  <si>
    <t>SIRA TAHSİSLİ LOJMAN PUANLAMASI</t>
  </si>
  <si>
    <t>İ</t>
  </si>
  <si>
    <t xml:space="preserve">     Bu çizelge komisyonumuz tarafından Görev Tahsisli lojmanlara girmek için başvuruda bulunanların verdikleri konut tahsis istek formuna göre Milli Eğitim Bakanlığı                                                    </t>
  </si>
  <si>
    <t>,</t>
  </si>
  <si>
    <t>TASDİK OLUNUR</t>
  </si>
  <si>
    <t>Mustafa YETİŞ</t>
  </si>
  <si>
    <t>X</t>
  </si>
  <si>
    <t xml:space="preserve"> </t>
  </si>
  <si>
    <t xml:space="preserve">GÖREV TAHSİSLİ LOJMAN PUANLAMASI, </t>
  </si>
  <si>
    <t xml:space="preserve"> Bu çizelge komisyonumuz tarafından Görev Tahsisli lojmanlara girmek için başvuruda bulunanların verdikleri konut tahsis istek </t>
  </si>
  <si>
    <t xml:space="preserve">                                                                                                                                                                    </t>
  </si>
  <si>
    <t>formuna göre Milli Eğitim Bakanlığı Destek Hizmetleri Genel Müdürlüğünün  23.01.2012 tarih ve 789 sayılı ve 2012/8 Nolu Genelge Doğrultusunda Hazırlanmıştır.</t>
  </si>
  <si>
    <t xml:space="preserve">                                      DAHA ÖNCE KONUTTA OTURMUŞ VE YENİDEN MÜRECAAT EDENLERE AİT</t>
  </si>
  <si>
    <t>OKUL PERSONELİ SIRA TAHSİSLİ LOJMAN PUANLAMASI (Daha Önce Lojmanda oturanlar İçin)</t>
  </si>
  <si>
    <t>(Daha Önce Lojmanda oturanlan için lojman Puanlanması</t>
  </si>
  <si>
    <t xml:space="preserve">OKUL PERSONELİ SIRA TAHSİSLİ LOJMAN PUANLAMASI, </t>
  </si>
  <si>
    <t>Ahmet ALAGÖZ</t>
  </si>
  <si>
    <t>ALİ YAYCI</t>
  </si>
  <si>
    <t>Mem.Maarif Müfettişi</t>
  </si>
  <si>
    <t>KURUMUN ADI : ADIYAMAN MİLLİ EĞİTİM MÜDÜRLÜĞÜ    (4 NOLU ÇİZELGESİ) 2019 YILI</t>
  </si>
  <si>
    <t xml:space="preserve"> EĞİTİM DENETMENLERİ BAŞKANI-İL MİLLİ EĞİTİM MÜDÜRÜ-MEM.MÜDÜR YARDIMCILARI </t>
  </si>
  <si>
    <t>MEM ŞUBE MÜDÜRÜLERİ -İL EĞİTİM DENETMENİ-DENETMEN YARDIMCISI VE  (GÖREV TAHSİSLİ)</t>
  </si>
  <si>
    <t xml:space="preserve">   Milli Eğitim Şube Müdürü </t>
  </si>
  <si>
    <t xml:space="preserve">                İmza</t>
  </si>
  <si>
    <t>İmza</t>
  </si>
  <si>
    <t xml:space="preserve">      İmza</t>
  </si>
  <si>
    <t xml:space="preserve">                   İmza</t>
  </si>
  <si>
    <t>BÜLENT KARADAĞ</t>
  </si>
  <si>
    <t>İL MİLLİ EĞİTİM MÜD.</t>
  </si>
  <si>
    <t>İLKER BİNZET</t>
  </si>
  <si>
    <t>ÖZLEM KARAKAŞ</t>
  </si>
  <si>
    <t>YUNUS ARAS</t>
  </si>
  <si>
    <t>BİLAL GÜRBÜZ</t>
  </si>
  <si>
    <t>FİDAN SOYLU</t>
  </si>
  <si>
    <t>HİCABİ FIRAT</t>
  </si>
  <si>
    <t>ÜNAL DOĞUÇ</t>
  </si>
  <si>
    <t>MEHMET TIRPAN</t>
  </si>
  <si>
    <t>ÜMMÜHAN ASLAN</t>
  </si>
  <si>
    <t>İSMET GÖZAYDIN</t>
  </si>
  <si>
    <t>RAMAZAN AKARSLAN</t>
  </si>
  <si>
    <t>AHMET SAYGI</t>
  </si>
  <si>
    <t>MEHMET RAMİZ ELVERİR</t>
  </si>
  <si>
    <t>MUSTAFA GÖKSU</t>
  </si>
  <si>
    <t>ABDURRAHMAN ÇELİK</t>
  </si>
  <si>
    <t xml:space="preserve">    İmza</t>
  </si>
  <si>
    <t>MEHMET TEKER</t>
  </si>
  <si>
    <t>OTURMUŞ</t>
  </si>
  <si>
    <t>BİLAL TURMAZ</t>
  </si>
  <si>
    <t>İPEK BİLİR</t>
  </si>
  <si>
    <t>GÜL ANAOKULU</t>
  </si>
  <si>
    <t>OSMAN İZCİ</t>
  </si>
  <si>
    <t>KUYULU İLKOKULU</t>
  </si>
  <si>
    <t>SEYFETTİN ALDAĞ</t>
  </si>
  <si>
    <t>RAMAZAN BOZKURT</t>
  </si>
  <si>
    <t>ALTINŞEHİR ANADOLU LİSESİ</t>
  </si>
  <si>
    <t>OSMAN ÖZEN</t>
  </si>
  <si>
    <t>ŞEHİT HASAN AYDOĞDU İ.H.L</t>
  </si>
  <si>
    <t>NİHAT ÇELİK</t>
  </si>
  <si>
    <t>FATİH ANADOLU LİSESİ</t>
  </si>
  <si>
    <t>FATMA DEMİR</t>
  </si>
  <si>
    <t>TİCARET LİSESİ</t>
  </si>
  <si>
    <t>ERTUĞRUL YARDIMCI</t>
  </si>
  <si>
    <t>ATATÜRK İLKOKULU</t>
  </si>
  <si>
    <t>NUSRET ERKAYA</t>
  </si>
  <si>
    <t>ORHANGAZİ ORTAOKULU</t>
  </si>
  <si>
    <t>EMRAH YANIK</t>
  </si>
  <si>
    <t>MALAZGİRT İLKOKULU</t>
  </si>
  <si>
    <t>MURAT ÖLÇER</t>
  </si>
  <si>
    <t>ALPASLAN YILDIRIM</t>
  </si>
  <si>
    <t>ESKİSARAY ANAOKULU</t>
  </si>
  <si>
    <t>HATİCE ARSLAN</t>
  </si>
  <si>
    <t>TOBB YAVUZ SELİM ORT.</t>
  </si>
  <si>
    <t>HABİP YÜRGÜÇ</t>
  </si>
  <si>
    <t>MAHMUT YILDIZ</t>
  </si>
  <si>
    <t>ADIYAMAN ÖZEL EĞİTİM MES.OKULU</t>
  </si>
  <si>
    <t>HALİT ERGÜN</t>
  </si>
  <si>
    <t>İBRAHİM YAĞMUR</t>
  </si>
  <si>
    <t>ABDULLAH ARSLAN</t>
  </si>
  <si>
    <t>HALK EĞİTİM MERKEZİ</t>
  </si>
  <si>
    <t>AHMET ÇELİK</t>
  </si>
  <si>
    <t>MEHMET NEVZAT ÖZDEMİR</t>
  </si>
  <si>
    <t>HABİB TEPE</t>
  </si>
  <si>
    <t>ŞEHİT NECATİ SAYIN AİHL</t>
  </si>
  <si>
    <t>MEHMET TEVFİK AKTULUM</t>
  </si>
  <si>
    <t>ŞAFAK ORUÇ</t>
  </si>
  <si>
    <t>15 TEMMUZ ŞEHİTLER ORTAOKULU</t>
  </si>
  <si>
    <t>AŞKIN ÇALIŞKAN</t>
  </si>
  <si>
    <t>İBRAHİM BAYDAR</t>
  </si>
  <si>
    <t>ŞEHİT ENGİN TİLBAÇ ANAOKULU</t>
  </si>
  <si>
    <t>ERDAL İŞÇİ</t>
  </si>
  <si>
    <t>ZEYNEP TURGUT İHO</t>
  </si>
  <si>
    <t>MEHMET YAŞAR ŞİMŞEK</t>
  </si>
  <si>
    <t>ADIYAMAN LİSESİ</t>
  </si>
  <si>
    <t>MURAT EKİCİ</t>
  </si>
  <si>
    <t>MEHMET AKAN</t>
  </si>
  <si>
    <t>YUNUS GÜNDÜZ</t>
  </si>
  <si>
    <t>SÜMER ANAOKULU</t>
  </si>
  <si>
    <t xml:space="preserve"> MÜDÜRLÜĞÜMÜZ PERSONELİNE AİT SIRA TAHSİSLİ MÜRACAT LİSTESİ VE MİLLİ EĞİTİM BAKANLIĞINCA KULANILAN
 KONUTLARA AİT PUANLAMA SİSTEMİ  İLE  KONUTA GİRİŞ ÇİZELGESİ 
KURUMUN ADI : ADIYAMAN MİLLİ EĞİTİM MÜDÜRLÜĞÜ (4 NOLU ÇİZELGESİ) (2020 YILI)</t>
  </si>
  <si>
    <t>Abdurrahman ÇELİK</t>
  </si>
  <si>
    <t>Hamza ÇELENK</t>
  </si>
  <si>
    <t>....1.2020</t>
  </si>
  <si>
    <t xml:space="preserve"> KURUMUN ADI : ADIYAMAN MİLLİ EĞİTİM MÜDÜRLÜĞÜ  ( 4 NOLU ÇİZELGESİ )  2020 YILI</t>
  </si>
  <si>
    <t>KURUMUN ADI : ADIYAMAN MİLLİ EĞİTİM MÜDÜRLÜĞÜ    (4 NOLU ÇİZELGESİ) 2020 YILI (Daha Önce Lojmanda oturanlan için)</t>
  </si>
  <si>
    <t xml:space="preserve">OKUL  PERSONELİNE AİT MÜRACAT LİSTESİ MİLLİ EĞİTİM BAKANLIĞINCA KULANILAN
 KONUTLARA AİT PUANLAMA SİSTEMİ  İLE  KONUTA GİRİŞ ÇİZELGESİ 
KURUMUN ADI : ADIYAMAN MİLLİ EĞİTİM MÜDÜRLÜĞÜ (4 NOLU ÇİZELGESİ) (2020 YILI) </t>
  </si>
  <si>
    <t xml:space="preserve">         2020 YILI MİLLİ  EĞİTİM MÜDÜRLÜĞÜ LOJMANLARINA MÜRACAAT EDEN PERSONELLERİNİN İSİM LİSTESİ</t>
  </si>
  <si>
    <t>HAKAN GÜLER</t>
  </si>
  <si>
    <t>AYHAN EROĞUL</t>
  </si>
  <si>
    <t>MUSTAFA ERDEM</t>
  </si>
  <si>
    <t>ABDURRAHMAN DOĞRUL</t>
  </si>
  <si>
    <t>ORHAN EROĞUL</t>
  </si>
  <si>
    <t>AZİZ YAZAN</t>
  </si>
  <si>
    <t>BURAK POLAT</t>
  </si>
  <si>
    <t>OSMAN 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</si>
</sst>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0.000"/>
  </numFmts>
  <fonts count="28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family val="2"/>
      <charset val="162"/>
    </font>
    <font>
      <sz val="9"/>
      <name val="Arial Tur"/>
      <charset val="162"/>
    </font>
    <font>
      <sz val="8"/>
      <name val="Arial Tur"/>
      <charset val="162"/>
    </font>
    <font>
      <sz val="11"/>
      <name val="Times New Roman"/>
      <family val="1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Arial Tur"/>
      <family val="2"/>
      <charset val="162"/>
    </font>
    <font>
      <sz val="12"/>
      <name val="Arial Tur"/>
      <charset val="162"/>
    </font>
    <font>
      <sz val="12"/>
      <name val="Tahoma"/>
      <family val="2"/>
      <charset val="162"/>
    </font>
    <font>
      <sz val="9"/>
      <name val="Times New Roman"/>
      <family val="1"/>
      <charset val="162"/>
    </font>
    <font>
      <sz val="14"/>
      <name val="Times New Roman"/>
      <family val="1"/>
      <charset val="162"/>
    </font>
    <font>
      <sz val="12"/>
      <name val="Arial Tur"/>
      <family val="2"/>
      <charset val="162"/>
    </font>
    <font>
      <b/>
      <sz val="11"/>
      <name val="Arial Tur"/>
      <charset val="162"/>
    </font>
    <font>
      <b/>
      <sz val="16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1"/>
      <name val="Arial Tur"/>
      <charset val="162"/>
    </font>
    <font>
      <sz val="11"/>
      <color indexed="8"/>
      <name val="Times New Roman"/>
      <family val="1"/>
      <charset val="162"/>
    </font>
    <font>
      <b/>
      <sz val="10"/>
      <color rgb="FFFF0000"/>
      <name val="Arial Tur"/>
      <charset val="162"/>
    </font>
    <font>
      <sz val="10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6" fillId="0" borderId="0" xfId="0" applyFont="1"/>
    <xf numFmtId="0" fontId="6" fillId="2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/>
    <xf numFmtId="0" fontId="10" fillId="0" borderId="0" xfId="0" applyFont="1"/>
    <xf numFmtId="0" fontId="10" fillId="0" borderId="0" xfId="0" applyFont="1" applyFill="1"/>
    <xf numFmtId="0" fontId="10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10" fillId="2" borderId="0" xfId="0" applyFont="1" applyFill="1" applyAlignment="1"/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left"/>
    </xf>
    <xf numFmtId="0" fontId="10" fillId="2" borderId="0" xfId="0" applyFont="1" applyFill="1" applyBorder="1"/>
    <xf numFmtId="0" fontId="10" fillId="0" borderId="0" xfId="0" applyFont="1" applyFill="1" applyBorder="1"/>
    <xf numFmtId="0" fontId="10" fillId="2" borderId="0" xfId="0" applyFont="1" applyFill="1" applyAlignment="1">
      <alignment horizontal="right"/>
    </xf>
    <xf numFmtId="2" fontId="11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/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4" fillId="0" borderId="0" xfId="0" applyFont="1"/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/>
    <xf numFmtId="0" fontId="18" fillId="0" borderId="0" xfId="0" applyFont="1"/>
    <xf numFmtId="0" fontId="2" fillId="2" borderId="2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/>
    <xf numFmtId="0" fontId="12" fillId="3" borderId="1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5" xfId="0" applyFont="1" applyFill="1" applyBorder="1" applyAlignment="1"/>
    <xf numFmtId="0" fontId="16" fillId="2" borderId="7" xfId="0" applyFont="1" applyFill="1" applyBorder="1" applyAlignment="1"/>
    <xf numFmtId="0" fontId="16" fillId="2" borderId="6" xfId="0" applyFont="1" applyFill="1" applyBorder="1" applyAlignment="1"/>
    <xf numFmtId="2" fontId="11" fillId="3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2" fontId="17" fillId="2" borderId="2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9" fillId="0" borderId="0" xfId="0" applyFont="1"/>
    <xf numFmtId="0" fontId="19" fillId="2" borderId="9" xfId="0" applyFont="1" applyFill="1" applyBorder="1"/>
    <xf numFmtId="0" fontId="22" fillId="2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/>
    <xf numFmtId="0" fontId="23" fillId="3" borderId="14" xfId="0" applyFont="1" applyFill="1" applyBorder="1"/>
    <xf numFmtId="0" fontId="11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1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/>
    </xf>
    <xf numFmtId="0" fontId="24" fillId="0" borderId="0" xfId="0" applyFont="1"/>
    <xf numFmtId="0" fontId="5" fillId="0" borderId="0" xfId="0" applyFont="1"/>
    <xf numFmtId="0" fontId="5" fillId="3" borderId="1" xfId="0" applyFont="1" applyFill="1" applyBorder="1"/>
    <xf numFmtId="0" fontId="2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26" fillId="0" borderId="0" xfId="0" applyFont="1"/>
    <xf numFmtId="0" fontId="5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/>
    <xf numFmtId="0" fontId="0" fillId="0" borderId="1" xfId="0" applyFont="1" applyFill="1" applyBorder="1"/>
    <xf numFmtId="0" fontId="0" fillId="0" borderId="1" xfId="0" applyFont="1" applyBorder="1"/>
    <xf numFmtId="0" fontId="6" fillId="0" borderId="1" xfId="0" applyFont="1" applyBorder="1"/>
    <xf numFmtId="0" fontId="2" fillId="2" borderId="1" xfId="0" applyFont="1" applyFill="1" applyBorder="1" applyAlignment="1">
      <alignment horizontal="center" vertical="center" textRotation="90" wrapText="1"/>
    </xf>
    <xf numFmtId="0" fontId="9" fillId="0" borderId="1" xfId="0" applyNumberFormat="1" applyFont="1" applyFill="1" applyBorder="1" applyAlignment="1">
      <alignment horizontal="center" wrapText="1"/>
    </xf>
    <xf numFmtId="0" fontId="21" fillId="0" borderId="4" xfId="0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/>
    <xf numFmtId="0" fontId="6" fillId="0" borderId="0" xfId="0" applyFont="1" applyBorder="1"/>
    <xf numFmtId="0" fontId="10" fillId="0" borderId="0" xfId="0" applyFont="1" applyAlignment="1">
      <alignment vertical="top"/>
    </xf>
    <xf numFmtId="0" fontId="27" fillId="0" borderId="0" xfId="0" applyFont="1"/>
    <xf numFmtId="0" fontId="11" fillId="3" borderId="1" xfId="0" applyFont="1" applyFill="1" applyBorder="1" applyAlignment="1">
      <alignment horizontal="left"/>
    </xf>
    <xf numFmtId="0" fontId="10" fillId="0" borderId="5" xfId="0" applyFont="1" applyBorder="1" applyAlignment="1"/>
    <xf numFmtId="0" fontId="10" fillId="0" borderId="6" xfId="0" applyFont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2" fontId="11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2" fontId="11" fillId="3" borderId="2" xfId="1" applyNumberFormat="1" applyFont="1" applyFill="1" applyBorder="1" applyAlignment="1">
      <alignment horizontal="center" vertical="top"/>
    </xf>
    <xf numFmtId="2" fontId="11" fillId="3" borderId="2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left"/>
    </xf>
    <xf numFmtId="14" fontId="9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Fill="1" applyAlignment="1">
      <alignment horizontal="center"/>
    </xf>
    <xf numFmtId="14" fontId="13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Normal="100" workbookViewId="0">
      <selection activeCell="A18" sqref="A18:XFD18"/>
    </sheetView>
  </sheetViews>
  <sheetFormatPr defaultRowHeight="15.75"/>
  <cols>
    <col min="1" max="1" width="6.7109375" style="12" customWidth="1"/>
    <col min="2" max="2" width="28.42578125" style="11" customWidth="1"/>
    <col min="3" max="3" width="26.5703125" style="11" customWidth="1"/>
    <col min="4" max="4" width="8.28515625" style="12" customWidth="1"/>
    <col min="5" max="6" width="7.42578125" style="12" customWidth="1"/>
    <col min="7" max="7" width="6.140625" style="12" customWidth="1"/>
    <col min="8" max="8" width="9.7109375" style="20" customWidth="1"/>
    <col min="9" max="9" width="5.85546875" style="12" customWidth="1"/>
    <col min="10" max="11" width="6.5703125" style="12" customWidth="1"/>
    <col min="12" max="12" width="5.140625" style="12" customWidth="1"/>
    <col min="13" max="13" width="5.28515625" style="12" customWidth="1"/>
    <col min="14" max="16" width="6.42578125" style="12" customWidth="1"/>
    <col min="17" max="17" width="5.140625" style="12" customWidth="1"/>
    <col min="18" max="18" width="5.42578125" style="12" customWidth="1"/>
    <col min="19" max="19" width="6.42578125" style="12" customWidth="1"/>
    <col min="20" max="20" width="16.42578125" style="37" customWidth="1"/>
    <col min="21" max="21" width="15.28515625" style="12" customWidth="1"/>
    <col min="22" max="16384" width="9.140625" style="12"/>
  </cols>
  <sheetData>
    <row r="1" spans="1:21" ht="54" customHeight="1">
      <c r="A1" s="131" t="s">
        <v>136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3"/>
    </row>
    <row r="2" spans="1:21" ht="18.75" customHeight="1">
      <c r="A2" s="136" t="s">
        <v>1</v>
      </c>
      <c r="B2" s="124" t="s">
        <v>29</v>
      </c>
      <c r="C2" s="124" t="s">
        <v>30</v>
      </c>
      <c r="D2" s="27"/>
      <c r="E2" s="27"/>
      <c r="F2" s="27"/>
      <c r="G2" s="126" t="s">
        <v>39</v>
      </c>
      <c r="H2" s="127"/>
      <c r="I2" s="127"/>
      <c r="J2" s="127"/>
      <c r="K2" s="127"/>
      <c r="L2" s="127"/>
      <c r="M2" s="127"/>
      <c r="N2" s="127"/>
      <c r="O2" s="127"/>
      <c r="P2" s="128"/>
      <c r="Q2" s="27"/>
      <c r="R2" s="27"/>
      <c r="S2" s="27"/>
      <c r="T2" s="129" t="s">
        <v>17</v>
      </c>
      <c r="U2" s="134" t="s">
        <v>31</v>
      </c>
    </row>
    <row r="3" spans="1:21" ht="18" customHeight="1">
      <c r="A3" s="137"/>
      <c r="B3" s="125"/>
      <c r="C3" s="125"/>
      <c r="D3" s="8" t="s">
        <v>25</v>
      </c>
      <c r="E3" s="8" t="s">
        <v>18</v>
      </c>
      <c r="F3" s="8" t="s">
        <v>19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40</v>
      </c>
      <c r="P3" s="8" t="s">
        <v>13</v>
      </c>
      <c r="Q3" s="8" t="s">
        <v>14</v>
      </c>
      <c r="R3" s="8" t="s">
        <v>15</v>
      </c>
      <c r="S3" s="8" t="s">
        <v>16</v>
      </c>
      <c r="T3" s="130"/>
      <c r="U3" s="135"/>
    </row>
    <row r="4" spans="1:21" ht="18" customHeight="1">
      <c r="A4" s="28">
        <v>1</v>
      </c>
      <c r="B4" s="96" t="s">
        <v>78</v>
      </c>
      <c r="C4" s="96" t="s">
        <v>67</v>
      </c>
      <c r="D4" s="91">
        <v>33</v>
      </c>
      <c r="E4" s="91">
        <v>4</v>
      </c>
      <c r="F4" s="91">
        <v>21</v>
      </c>
      <c r="G4" s="91"/>
      <c r="H4" s="92">
        <f t="shared" ref="H4:H20" si="0">((D4*5)+(5/12*E4)+(5/365*F4)+G4)</f>
        <v>166.95433789954336</v>
      </c>
      <c r="I4" s="44">
        <v>0</v>
      </c>
      <c r="J4" s="44">
        <v>6</v>
      </c>
      <c r="K4" s="44">
        <v>3</v>
      </c>
      <c r="L4" s="44"/>
      <c r="M4" s="44"/>
      <c r="N4" s="44"/>
      <c r="O4" s="44">
        <v>15</v>
      </c>
      <c r="P4" s="44"/>
      <c r="Q4" s="44"/>
      <c r="R4" s="44"/>
      <c r="S4" s="44"/>
      <c r="T4" s="72">
        <f t="shared" ref="T4:T20" si="1">((H4+J4+K4+L4+N4+Q4)-(I4+M4+O4+P4))</f>
        <v>160.95433789954336</v>
      </c>
      <c r="U4" s="59"/>
    </row>
    <row r="5" spans="1:21" ht="18" customHeight="1">
      <c r="A5" s="28">
        <v>2</v>
      </c>
      <c r="B5" s="97" t="s">
        <v>77</v>
      </c>
      <c r="C5" s="96" t="s">
        <v>67</v>
      </c>
      <c r="D5" s="91">
        <v>24</v>
      </c>
      <c r="E5" s="91">
        <v>10</v>
      </c>
      <c r="F5" s="91">
        <v>12</v>
      </c>
      <c r="G5" s="91"/>
      <c r="H5" s="92">
        <f t="shared" si="0"/>
        <v>124.3310502283105</v>
      </c>
      <c r="I5" s="44">
        <v>0</v>
      </c>
      <c r="J5" s="44">
        <v>6</v>
      </c>
      <c r="K5" s="44">
        <v>0</v>
      </c>
      <c r="L5" s="44"/>
      <c r="M5" s="44"/>
      <c r="N5" s="44">
        <v>9</v>
      </c>
      <c r="O5" s="44">
        <v>15</v>
      </c>
      <c r="P5" s="44"/>
      <c r="Q5" s="44"/>
      <c r="R5" s="44"/>
      <c r="S5" s="44"/>
      <c r="T5" s="72">
        <f t="shared" si="1"/>
        <v>124.33105022831052</v>
      </c>
      <c r="U5" s="76"/>
    </row>
    <row r="6" spans="1:21" ht="18" customHeight="1">
      <c r="A6" s="28">
        <v>3</v>
      </c>
      <c r="B6" s="63" t="s">
        <v>147</v>
      </c>
      <c r="C6" s="63" t="s">
        <v>67</v>
      </c>
      <c r="D6" s="91">
        <v>23</v>
      </c>
      <c r="E6" s="91">
        <v>6</v>
      </c>
      <c r="F6" s="91">
        <v>14</v>
      </c>
      <c r="G6" s="91"/>
      <c r="H6" s="92">
        <f t="shared" si="0"/>
        <v>117.6917808219178</v>
      </c>
      <c r="I6" s="44">
        <v>0</v>
      </c>
      <c r="J6" s="44">
        <v>6</v>
      </c>
      <c r="K6" s="44">
        <v>0</v>
      </c>
      <c r="L6" s="44"/>
      <c r="M6" s="44"/>
      <c r="N6" s="44"/>
      <c r="O6" s="44"/>
      <c r="P6" s="44"/>
      <c r="Q6" s="44"/>
      <c r="R6" s="44"/>
      <c r="S6" s="44"/>
      <c r="T6" s="72">
        <f t="shared" si="1"/>
        <v>123.6917808219178</v>
      </c>
      <c r="U6" s="82"/>
    </row>
    <row r="7" spans="1:21" ht="18" customHeight="1">
      <c r="A7" s="28">
        <v>4</v>
      </c>
      <c r="B7" s="63" t="s">
        <v>81</v>
      </c>
      <c r="C7" s="63" t="s">
        <v>67</v>
      </c>
      <c r="D7" s="91">
        <v>20</v>
      </c>
      <c r="E7" s="91">
        <v>6</v>
      </c>
      <c r="F7" s="91">
        <v>20</v>
      </c>
      <c r="G7" s="91"/>
      <c r="H7" s="92">
        <f t="shared" si="0"/>
        <v>102.77397260273973</v>
      </c>
      <c r="I7" s="44">
        <v>0</v>
      </c>
      <c r="J7" s="44">
        <v>6</v>
      </c>
      <c r="K7" s="44">
        <v>6</v>
      </c>
      <c r="L7" s="44"/>
      <c r="M7" s="44"/>
      <c r="N7" s="44">
        <v>8</v>
      </c>
      <c r="O7" s="44"/>
      <c r="P7" s="44"/>
      <c r="Q7" s="44"/>
      <c r="R7" s="44"/>
      <c r="S7" s="44"/>
      <c r="T7" s="72">
        <f t="shared" si="1"/>
        <v>122.77397260273973</v>
      </c>
      <c r="U7" s="77"/>
    </row>
    <row r="8" spans="1:21" ht="18" customHeight="1">
      <c r="A8" s="28">
        <v>5</v>
      </c>
      <c r="B8" s="63" t="s">
        <v>80</v>
      </c>
      <c r="C8" s="63" t="s">
        <v>67</v>
      </c>
      <c r="D8" s="91">
        <v>18</v>
      </c>
      <c r="E8" s="91">
        <v>3</v>
      </c>
      <c r="F8" s="91">
        <v>19</v>
      </c>
      <c r="G8" s="91"/>
      <c r="H8" s="92">
        <f t="shared" si="0"/>
        <v>91.510273972602747</v>
      </c>
      <c r="I8" s="44">
        <v>0</v>
      </c>
      <c r="J8" s="44">
        <v>6</v>
      </c>
      <c r="K8" s="44">
        <v>3</v>
      </c>
      <c r="L8" s="44"/>
      <c r="M8" s="44"/>
      <c r="N8" s="44"/>
      <c r="O8" s="44"/>
      <c r="P8" s="44"/>
      <c r="Q8" s="44"/>
      <c r="R8" s="44"/>
      <c r="S8" s="44"/>
      <c r="T8" s="72">
        <f t="shared" si="1"/>
        <v>100.51027397260275</v>
      </c>
      <c r="U8" s="59"/>
    </row>
    <row r="9" spans="1:21" ht="18" customHeight="1">
      <c r="A9" s="28">
        <v>6</v>
      </c>
      <c r="B9" s="96" t="s">
        <v>66</v>
      </c>
      <c r="C9" s="96" t="s">
        <v>67</v>
      </c>
      <c r="D9" s="91">
        <v>17</v>
      </c>
      <c r="E9" s="91">
        <v>1</v>
      </c>
      <c r="F9" s="91">
        <v>17</v>
      </c>
      <c r="G9" s="91"/>
      <c r="H9" s="92">
        <f t="shared" si="0"/>
        <v>85.649543378995432</v>
      </c>
      <c r="I9" s="44">
        <v>0</v>
      </c>
      <c r="J9" s="44">
        <v>6</v>
      </c>
      <c r="K9" s="44">
        <v>0</v>
      </c>
      <c r="L9" s="44"/>
      <c r="M9" s="44"/>
      <c r="N9" s="44">
        <v>4</v>
      </c>
      <c r="O9" s="44"/>
      <c r="P9" s="44"/>
      <c r="Q9" s="44"/>
      <c r="R9" s="44"/>
      <c r="S9" s="44"/>
      <c r="T9" s="72">
        <f t="shared" si="1"/>
        <v>95.649543378995432</v>
      </c>
      <c r="U9" s="82"/>
    </row>
    <row r="10" spans="1:21" ht="18" customHeight="1">
      <c r="A10" s="28">
        <v>7</v>
      </c>
      <c r="B10" s="114" t="s">
        <v>144</v>
      </c>
      <c r="C10" s="96" t="s">
        <v>67</v>
      </c>
      <c r="D10" s="73">
        <v>17</v>
      </c>
      <c r="E10" s="73">
        <v>6</v>
      </c>
      <c r="F10" s="73">
        <v>26</v>
      </c>
      <c r="G10" s="56"/>
      <c r="H10" s="75">
        <f t="shared" si="0"/>
        <v>87.856164383561648</v>
      </c>
      <c r="I10" s="57">
        <v>0</v>
      </c>
      <c r="J10" s="57">
        <v>6</v>
      </c>
      <c r="K10" s="57">
        <v>6</v>
      </c>
      <c r="L10" s="57"/>
      <c r="M10" s="57"/>
      <c r="N10" s="57">
        <v>6</v>
      </c>
      <c r="O10" s="57">
        <v>15</v>
      </c>
      <c r="P10" s="57"/>
      <c r="Q10" s="57"/>
      <c r="R10" s="57"/>
      <c r="S10" s="57"/>
      <c r="T10" s="75">
        <f t="shared" si="1"/>
        <v>90.856164383561648</v>
      </c>
      <c r="U10" s="80"/>
    </row>
    <row r="11" spans="1:21" ht="18" customHeight="1">
      <c r="A11" s="28">
        <v>8</v>
      </c>
      <c r="B11" s="97" t="s">
        <v>76</v>
      </c>
      <c r="C11" s="96" t="s">
        <v>67</v>
      </c>
      <c r="D11" s="91">
        <v>17</v>
      </c>
      <c r="E11" s="91">
        <v>5</v>
      </c>
      <c r="F11" s="91">
        <v>20</v>
      </c>
      <c r="G11" s="91"/>
      <c r="H11" s="92">
        <f t="shared" si="0"/>
        <v>87.357305936073061</v>
      </c>
      <c r="I11" s="44">
        <v>0</v>
      </c>
      <c r="J11" s="44">
        <v>0</v>
      </c>
      <c r="K11" s="44">
        <v>0</v>
      </c>
      <c r="L11" s="44"/>
      <c r="M11" s="44"/>
      <c r="N11" s="44"/>
      <c r="O11" s="44"/>
      <c r="P11" s="44"/>
      <c r="Q11" s="44"/>
      <c r="R11" s="44"/>
      <c r="S11" s="44"/>
      <c r="T11" s="72">
        <f t="shared" si="1"/>
        <v>87.357305936073061</v>
      </c>
      <c r="U11" s="59"/>
    </row>
    <row r="12" spans="1:21" ht="18" customHeight="1">
      <c r="A12" s="28">
        <v>9</v>
      </c>
      <c r="B12" s="63" t="s">
        <v>148</v>
      </c>
      <c r="C12" s="63" t="s">
        <v>67</v>
      </c>
      <c r="D12" s="91">
        <v>13</v>
      </c>
      <c r="E12" s="91">
        <v>3</v>
      </c>
      <c r="F12" s="91">
        <v>1</v>
      </c>
      <c r="G12" s="91"/>
      <c r="H12" s="92">
        <f t="shared" si="0"/>
        <v>66.263698630136986</v>
      </c>
      <c r="I12" s="44">
        <v>0</v>
      </c>
      <c r="J12" s="44">
        <v>6</v>
      </c>
      <c r="K12" s="44">
        <v>6</v>
      </c>
      <c r="L12" s="44"/>
      <c r="M12" s="44"/>
      <c r="N12" s="44"/>
      <c r="O12" s="44"/>
      <c r="P12" s="44"/>
      <c r="Q12" s="44"/>
      <c r="R12" s="44"/>
      <c r="S12" s="44"/>
      <c r="T12" s="72">
        <f t="shared" si="1"/>
        <v>78.263698630136986</v>
      </c>
      <c r="U12" s="77"/>
    </row>
    <row r="13" spans="1:21" ht="18" customHeight="1">
      <c r="A13" s="28">
        <v>10</v>
      </c>
      <c r="B13" s="96" t="s">
        <v>75</v>
      </c>
      <c r="C13" s="96" t="s">
        <v>67</v>
      </c>
      <c r="D13" s="91">
        <v>12</v>
      </c>
      <c r="E13" s="91">
        <v>9</v>
      </c>
      <c r="F13" s="91">
        <v>3</v>
      </c>
      <c r="G13" s="91"/>
      <c r="H13" s="92">
        <f t="shared" si="0"/>
        <v>63.791095890410958</v>
      </c>
      <c r="I13" s="44">
        <v>0</v>
      </c>
      <c r="J13" s="44">
        <v>6</v>
      </c>
      <c r="K13" s="44">
        <v>6</v>
      </c>
      <c r="L13" s="44"/>
      <c r="M13" s="44"/>
      <c r="N13" s="44"/>
      <c r="O13" s="44"/>
      <c r="P13" s="44"/>
      <c r="Q13" s="44"/>
      <c r="R13" s="44"/>
      <c r="S13" s="44"/>
      <c r="T13" s="72">
        <f t="shared" si="1"/>
        <v>75.791095890410958</v>
      </c>
      <c r="U13" s="77"/>
    </row>
    <row r="14" spans="1:21" ht="18" customHeight="1">
      <c r="A14" s="28">
        <v>11</v>
      </c>
      <c r="B14" s="96" t="s">
        <v>70</v>
      </c>
      <c r="C14" s="96" t="s">
        <v>67</v>
      </c>
      <c r="D14" s="91">
        <v>7</v>
      </c>
      <c r="E14" s="91">
        <v>6</v>
      </c>
      <c r="F14" s="91">
        <v>7</v>
      </c>
      <c r="G14" s="91"/>
      <c r="H14" s="92">
        <f t="shared" si="0"/>
        <v>37.595890410958901</v>
      </c>
      <c r="I14" s="44">
        <v>0</v>
      </c>
      <c r="J14" s="44">
        <v>6</v>
      </c>
      <c r="K14" s="44">
        <v>3</v>
      </c>
      <c r="L14" s="44"/>
      <c r="M14" s="44"/>
      <c r="N14" s="44">
        <v>2</v>
      </c>
      <c r="O14" s="44"/>
      <c r="P14" s="44"/>
      <c r="Q14" s="44"/>
      <c r="R14" s="44"/>
      <c r="S14" s="44"/>
      <c r="T14" s="72">
        <f t="shared" si="1"/>
        <v>48.595890410958901</v>
      </c>
      <c r="U14" s="59"/>
    </row>
    <row r="15" spans="1:21" ht="18" customHeight="1">
      <c r="A15" s="28">
        <v>12</v>
      </c>
      <c r="B15" s="96" t="s">
        <v>72</v>
      </c>
      <c r="C15" s="96" t="s">
        <v>67</v>
      </c>
      <c r="D15" s="91">
        <v>5</v>
      </c>
      <c r="E15" s="91">
        <v>11</v>
      </c>
      <c r="F15" s="91">
        <v>3</v>
      </c>
      <c r="G15" s="91"/>
      <c r="H15" s="92">
        <f t="shared" si="0"/>
        <v>29.624429223744293</v>
      </c>
      <c r="I15" s="44">
        <v>0</v>
      </c>
      <c r="J15" s="44">
        <v>6</v>
      </c>
      <c r="K15" s="44">
        <v>0</v>
      </c>
      <c r="L15" s="44"/>
      <c r="M15" s="44"/>
      <c r="N15" s="44"/>
      <c r="O15" s="44"/>
      <c r="P15" s="44"/>
      <c r="Q15" s="44"/>
      <c r="R15" s="44"/>
      <c r="S15" s="44"/>
      <c r="T15" s="72">
        <f t="shared" si="1"/>
        <v>35.624429223744293</v>
      </c>
      <c r="U15" s="77"/>
    </row>
    <row r="16" spans="1:21" ht="18" customHeight="1">
      <c r="A16" s="28">
        <v>13</v>
      </c>
      <c r="B16" s="97" t="s">
        <v>71</v>
      </c>
      <c r="C16" s="96" t="s">
        <v>67</v>
      </c>
      <c r="D16" s="91">
        <v>3</v>
      </c>
      <c r="E16" s="91">
        <v>11</v>
      </c>
      <c r="F16" s="91">
        <v>25</v>
      </c>
      <c r="G16" s="91"/>
      <c r="H16" s="92">
        <f t="shared" si="0"/>
        <v>19.925799086757994</v>
      </c>
      <c r="I16" s="44">
        <v>0</v>
      </c>
      <c r="J16" s="44">
        <v>6</v>
      </c>
      <c r="K16" s="44">
        <v>6</v>
      </c>
      <c r="L16" s="44"/>
      <c r="M16" s="44"/>
      <c r="N16" s="44"/>
      <c r="O16" s="44"/>
      <c r="P16" s="44"/>
      <c r="Q16" s="44"/>
      <c r="R16" s="44"/>
      <c r="S16" s="44"/>
      <c r="T16" s="72">
        <f t="shared" si="1"/>
        <v>31.925799086757994</v>
      </c>
      <c r="U16" s="59"/>
    </row>
    <row r="17" spans="1:21" ht="18" customHeight="1">
      <c r="A17" s="28">
        <v>14</v>
      </c>
      <c r="B17" s="96" t="s">
        <v>74</v>
      </c>
      <c r="C17" s="96" t="s">
        <v>67</v>
      </c>
      <c r="D17" s="91">
        <v>5</v>
      </c>
      <c r="E17" s="91">
        <v>1</v>
      </c>
      <c r="F17" s="91">
        <v>24</v>
      </c>
      <c r="G17" s="91"/>
      <c r="H17" s="92">
        <f t="shared" si="0"/>
        <v>25.74543378995434</v>
      </c>
      <c r="I17" s="44">
        <v>0</v>
      </c>
      <c r="J17" s="44">
        <v>0</v>
      </c>
      <c r="K17" s="44">
        <v>0</v>
      </c>
      <c r="L17" s="44"/>
      <c r="M17" s="44"/>
      <c r="N17" s="44"/>
      <c r="O17" s="44"/>
      <c r="P17" s="44"/>
      <c r="Q17" s="44"/>
      <c r="R17" s="44"/>
      <c r="S17" s="44"/>
      <c r="T17" s="72">
        <f t="shared" si="1"/>
        <v>25.74543378995434</v>
      </c>
      <c r="U17" s="65"/>
    </row>
    <row r="18" spans="1:21" ht="18" customHeight="1">
      <c r="A18" s="28">
        <v>15</v>
      </c>
      <c r="B18" s="97" t="s">
        <v>69</v>
      </c>
      <c r="C18" s="96" t="s">
        <v>67</v>
      </c>
      <c r="D18" s="91">
        <v>3</v>
      </c>
      <c r="E18" s="91">
        <v>3</v>
      </c>
      <c r="F18" s="91">
        <v>20</v>
      </c>
      <c r="G18" s="91"/>
      <c r="H18" s="92">
        <f t="shared" si="0"/>
        <v>16.523972602739725</v>
      </c>
      <c r="I18" s="44">
        <v>0</v>
      </c>
      <c r="J18" s="44">
        <v>6</v>
      </c>
      <c r="K18" s="44">
        <v>6</v>
      </c>
      <c r="L18" s="44"/>
      <c r="M18" s="44"/>
      <c r="N18" s="44"/>
      <c r="O18" s="44"/>
      <c r="P18" s="44">
        <v>10</v>
      </c>
      <c r="Q18" s="44"/>
      <c r="R18" s="44"/>
      <c r="S18" s="44"/>
      <c r="T18" s="72">
        <f t="shared" si="1"/>
        <v>18.523972602739725</v>
      </c>
      <c r="U18" s="52"/>
    </row>
    <row r="19" spans="1:21" ht="18" customHeight="1">
      <c r="A19" s="28">
        <v>16</v>
      </c>
      <c r="B19" s="96" t="s">
        <v>73</v>
      </c>
      <c r="C19" s="96" t="s">
        <v>67</v>
      </c>
      <c r="D19" s="91">
        <v>1</v>
      </c>
      <c r="E19" s="91">
        <v>11</v>
      </c>
      <c r="F19" s="91">
        <v>12</v>
      </c>
      <c r="G19" s="91"/>
      <c r="H19" s="92">
        <f t="shared" si="0"/>
        <v>9.7477168949771702</v>
      </c>
      <c r="I19" s="44">
        <v>0</v>
      </c>
      <c r="J19" s="44">
        <v>0</v>
      </c>
      <c r="K19" s="44">
        <v>0</v>
      </c>
      <c r="L19" s="44"/>
      <c r="M19" s="44"/>
      <c r="N19" s="44"/>
      <c r="O19" s="44"/>
      <c r="P19" s="44"/>
      <c r="Q19" s="44"/>
      <c r="R19" s="44"/>
      <c r="S19" s="44"/>
      <c r="T19" s="72">
        <f t="shared" si="1"/>
        <v>9.7477168949771702</v>
      </c>
      <c r="U19" s="52"/>
    </row>
    <row r="20" spans="1:21" ht="18" customHeight="1">
      <c r="A20" s="28">
        <v>17</v>
      </c>
      <c r="B20" s="96" t="s">
        <v>68</v>
      </c>
      <c r="C20" s="96" t="s">
        <v>67</v>
      </c>
      <c r="D20" s="91"/>
      <c r="E20" s="91">
        <v>10</v>
      </c>
      <c r="F20" s="91">
        <v>5</v>
      </c>
      <c r="G20" s="91"/>
      <c r="H20" s="121">
        <f t="shared" si="0"/>
        <v>4.2351598173515983</v>
      </c>
      <c r="I20" s="44">
        <v>0</v>
      </c>
      <c r="J20" s="44">
        <v>0</v>
      </c>
      <c r="K20" s="44">
        <v>0</v>
      </c>
      <c r="L20" s="44"/>
      <c r="M20" s="44"/>
      <c r="N20" s="44"/>
      <c r="O20" s="44"/>
      <c r="P20" s="44"/>
      <c r="Q20" s="44"/>
      <c r="R20" s="44"/>
      <c r="S20" s="44"/>
      <c r="T20" s="72">
        <f t="shared" si="1"/>
        <v>4.2351598173515983</v>
      </c>
      <c r="U20" s="77"/>
    </row>
    <row r="21" spans="1:21" ht="18" customHeight="1">
      <c r="A21" s="28"/>
      <c r="B21" s="90"/>
      <c r="C21" s="90"/>
      <c r="D21" s="91"/>
      <c r="E21" s="91"/>
      <c r="F21" s="91"/>
      <c r="G21" s="91"/>
      <c r="H21" s="92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59"/>
    </row>
    <row r="22" spans="1:21" ht="18" customHeight="1">
      <c r="A22" s="28"/>
      <c r="B22" s="90"/>
      <c r="C22" s="93"/>
      <c r="D22" s="91"/>
      <c r="E22" s="91"/>
      <c r="F22" s="91"/>
      <c r="G22" s="91"/>
      <c r="H22" s="92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59"/>
    </row>
    <row r="23" spans="1:21" ht="18" customHeight="1">
      <c r="A23" s="28"/>
      <c r="B23" s="90"/>
      <c r="C23" s="90"/>
      <c r="D23" s="91"/>
      <c r="E23" s="91"/>
      <c r="F23" s="91"/>
      <c r="G23" s="91"/>
      <c r="H23" s="92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59"/>
    </row>
    <row r="24" spans="1:21">
      <c r="A24" s="13" t="s">
        <v>35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  <c r="U24" s="14"/>
    </row>
    <row r="25" spans="1:21">
      <c r="A25" s="13" t="s">
        <v>37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5"/>
      <c r="U25" s="14"/>
    </row>
    <row r="26" spans="1:21">
      <c r="A26" s="15"/>
      <c r="B26" s="13" t="s">
        <v>33</v>
      </c>
      <c r="C26" s="13"/>
      <c r="D26" s="13"/>
      <c r="E26" s="13"/>
      <c r="F26" s="15"/>
      <c r="G26" s="15"/>
      <c r="H26" s="2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</row>
    <row r="27" spans="1:21">
      <c r="A27" s="15"/>
      <c r="B27" s="13"/>
      <c r="C27" s="13"/>
      <c r="D27" s="15"/>
      <c r="E27" s="15"/>
      <c r="F27" s="15"/>
      <c r="G27" s="15"/>
      <c r="H27" s="21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4"/>
    </row>
    <row r="28" spans="1:21">
      <c r="A28" s="15"/>
      <c r="B28" s="13"/>
      <c r="C28" s="13"/>
      <c r="D28" s="13"/>
      <c r="E28" s="13"/>
      <c r="F28" s="13"/>
      <c r="G28" s="13"/>
      <c r="H28" s="22"/>
      <c r="I28" s="15"/>
      <c r="J28" s="141">
        <v>43851</v>
      </c>
      <c r="K28" s="141"/>
      <c r="L28" s="141"/>
      <c r="M28" s="141"/>
      <c r="N28" s="15"/>
      <c r="O28" s="15"/>
      <c r="P28" s="15"/>
      <c r="Q28" s="15"/>
      <c r="R28" s="15"/>
      <c r="S28" s="15"/>
      <c r="T28" s="15"/>
      <c r="U28" s="14"/>
    </row>
    <row r="29" spans="1:21">
      <c r="A29" s="23"/>
      <c r="B29" s="13"/>
      <c r="C29" s="13"/>
      <c r="D29" s="23"/>
      <c r="E29" s="23"/>
      <c r="F29" s="23"/>
      <c r="G29" s="23"/>
      <c r="H29" s="3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33"/>
      <c r="U29" s="14"/>
    </row>
    <row r="30" spans="1:21" s="25" customFormat="1">
      <c r="A30" s="34"/>
      <c r="B30" s="13"/>
      <c r="C30" s="13"/>
      <c r="D30" s="34"/>
      <c r="E30" s="34"/>
      <c r="F30" s="34"/>
      <c r="G30" s="34"/>
      <c r="H30" s="2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</row>
    <row r="31" spans="1:21">
      <c r="A31" s="18" t="s">
        <v>34</v>
      </c>
      <c r="B31" s="13"/>
      <c r="C31" s="13"/>
      <c r="D31" s="142" t="s">
        <v>21</v>
      </c>
      <c r="E31" s="142"/>
      <c r="F31" s="142"/>
      <c r="G31" s="142"/>
      <c r="H31" s="142"/>
      <c r="I31" s="142"/>
      <c r="J31" s="15"/>
      <c r="K31" s="15"/>
      <c r="L31" s="15"/>
      <c r="M31" s="15"/>
      <c r="N31" s="144" t="s">
        <v>28</v>
      </c>
      <c r="O31" s="144"/>
      <c r="P31" s="144"/>
      <c r="Q31" s="144"/>
      <c r="R31" s="144"/>
      <c r="S31" s="13"/>
      <c r="T31" s="15"/>
      <c r="U31" s="14"/>
    </row>
    <row r="32" spans="1:21">
      <c r="A32" s="143" t="s">
        <v>137</v>
      </c>
      <c r="B32" s="143"/>
      <c r="C32" s="13"/>
      <c r="D32" s="142" t="s">
        <v>44</v>
      </c>
      <c r="E32" s="142"/>
      <c r="F32" s="142"/>
      <c r="G32" s="142"/>
      <c r="H32" s="142"/>
      <c r="I32" s="142"/>
      <c r="J32" s="15"/>
      <c r="K32" s="15"/>
      <c r="L32" s="15"/>
      <c r="M32" s="15"/>
      <c r="N32" s="142" t="s">
        <v>138</v>
      </c>
      <c r="O32" s="142"/>
      <c r="P32" s="142"/>
      <c r="Q32" s="142"/>
      <c r="R32" s="142"/>
      <c r="S32" s="142"/>
      <c r="T32" s="15"/>
      <c r="U32" s="14"/>
    </row>
    <row r="33" spans="1:21">
      <c r="A33" s="142" t="s">
        <v>61</v>
      </c>
      <c r="B33" s="142"/>
      <c r="C33" s="13"/>
      <c r="D33" s="142" t="s">
        <v>23</v>
      </c>
      <c r="E33" s="142"/>
      <c r="F33" s="142"/>
      <c r="G33" s="142"/>
      <c r="H33" s="142"/>
      <c r="I33" s="142"/>
      <c r="J33" s="15"/>
      <c r="K33" s="15"/>
      <c r="L33" s="15"/>
      <c r="M33" s="36"/>
      <c r="N33" s="142" t="s">
        <v>23</v>
      </c>
      <c r="O33" s="142"/>
      <c r="P33" s="142"/>
      <c r="Q33" s="142"/>
      <c r="R33" s="142"/>
      <c r="S33" s="142"/>
      <c r="T33" s="15"/>
      <c r="U33" s="14"/>
    </row>
    <row r="34" spans="1:21">
      <c r="A34" s="14"/>
      <c r="B34" s="13" t="s">
        <v>62</v>
      </c>
      <c r="C34" s="13"/>
      <c r="D34" s="14"/>
      <c r="E34" s="14"/>
      <c r="F34" s="139" t="s">
        <v>64</v>
      </c>
      <c r="G34" s="139"/>
      <c r="H34" s="139"/>
      <c r="I34" s="14"/>
      <c r="J34" s="14"/>
      <c r="K34" s="14"/>
      <c r="L34" s="14"/>
      <c r="M34" s="14"/>
      <c r="N34" s="26"/>
      <c r="O34" s="140" t="s">
        <v>65</v>
      </c>
      <c r="P34" s="140"/>
      <c r="Q34" s="140"/>
      <c r="R34" s="140"/>
      <c r="S34" s="26"/>
      <c r="T34" s="14"/>
      <c r="U34" s="14"/>
    </row>
    <row r="35" spans="1:21">
      <c r="A35" s="14"/>
      <c r="B35" s="13"/>
      <c r="C35" s="13"/>
      <c r="D35" s="14"/>
      <c r="E35" s="14"/>
      <c r="F35" s="14"/>
      <c r="G35" s="14"/>
      <c r="H35" s="2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>
      <c r="A36" s="14"/>
      <c r="B36" s="13"/>
      <c r="C36" s="13"/>
      <c r="D36" s="14"/>
      <c r="E36" s="14"/>
      <c r="F36" s="14"/>
      <c r="G36" s="14"/>
      <c r="H36" s="2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>
      <c r="A37" s="138" t="s">
        <v>22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4"/>
    </row>
    <row r="38" spans="1:21">
      <c r="A38" s="145" t="s">
        <v>139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4"/>
    </row>
    <row r="39" spans="1:21">
      <c r="A39" s="14"/>
      <c r="B39" s="13"/>
      <c r="C39" s="13"/>
      <c r="D39" s="14"/>
      <c r="E39" s="14"/>
      <c r="F39" s="14"/>
      <c r="G39" s="14"/>
      <c r="H39" s="2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>
      <c r="A40" s="144" t="s">
        <v>55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"/>
    </row>
    <row r="41" spans="1:21">
      <c r="A41" s="138" t="s">
        <v>38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4"/>
    </row>
    <row r="42" spans="1:21">
      <c r="A42" s="14"/>
      <c r="B42" s="13"/>
      <c r="C42" s="13"/>
      <c r="D42" s="14"/>
      <c r="E42" s="14"/>
      <c r="F42" s="138" t="s">
        <v>63</v>
      </c>
      <c r="G42" s="138"/>
      <c r="H42" s="138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4" spans="1:21">
      <c r="I44" s="12" t="s">
        <v>42</v>
      </c>
    </row>
  </sheetData>
  <sortState ref="B4:T22">
    <sortCondition descending="1" ref="T4:T22"/>
  </sortState>
  <mergeCells count="23">
    <mergeCell ref="F42:H42"/>
    <mergeCell ref="F34:H34"/>
    <mergeCell ref="O34:R34"/>
    <mergeCell ref="J28:M28"/>
    <mergeCell ref="D31:I31"/>
    <mergeCell ref="A41:T41"/>
    <mergeCell ref="A32:B32"/>
    <mergeCell ref="D32:I32"/>
    <mergeCell ref="N32:S32"/>
    <mergeCell ref="N31:R31"/>
    <mergeCell ref="A40:T40"/>
    <mergeCell ref="A33:B33"/>
    <mergeCell ref="D33:I33"/>
    <mergeCell ref="N33:S33"/>
    <mergeCell ref="A37:T37"/>
    <mergeCell ref="A38:T38"/>
    <mergeCell ref="C2:C3"/>
    <mergeCell ref="G2:P2"/>
    <mergeCell ref="T2:T3"/>
    <mergeCell ref="A1:U1"/>
    <mergeCell ref="U2:U3"/>
    <mergeCell ref="A2:A3"/>
    <mergeCell ref="B2:B3"/>
  </mergeCells>
  <phoneticPr fontId="0" type="noConversion"/>
  <pageMargins left="0.15748031496062992" right="0.15748031496062992" top="0.46" bottom="0.27559055118110237" header="0.23622047244094491" footer="0.23622047244094491"/>
  <pageSetup paperSize="9" scale="6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zoomScaleNormal="100" workbookViewId="0">
      <selection activeCell="Q8" sqref="Q8"/>
    </sheetView>
  </sheetViews>
  <sheetFormatPr defaultRowHeight="12.75"/>
  <cols>
    <col min="1" max="1" width="15.140625" customWidth="1"/>
    <col min="2" max="2" width="28.28515625" customWidth="1"/>
    <col min="3" max="3" width="20.140625" customWidth="1"/>
    <col min="4" max="5" width="6.42578125" customWidth="1"/>
    <col min="6" max="6" width="7.7109375" customWidth="1"/>
    <col min="7" max="7" width="6.5703125" customWidth="1"/>
    <col min="8" max="8" width="10.7109375" customWidth="1"/>
    <col min="9" max="9" width="6.140625" customWidth="1"/>
    <col min="10" max="10" width="7.140625" customWidth="1"/>
    <col min="12" max="12" width="6" customWidth="1"/>
    <col min="14" max="14" width="4.42578125" customWidth="1"/>
    <col min="16" max="16" width="6.42578125" customWidth="1"/>
    <col min="17" max="17" width="6.140625" customWidth="1"/>
    <col min="18" max="18" width="5.5703125" customWidth="1"/>
    <col min="19" max="19" width="6.5703125" customWidth="1"/>
    <col min="20" max="20" width="9.140625" customWidth="1"/>
  </cols>
  <sheetData>
    <row r="2" spans="1:20">
      <c r="A2" s="148" t="s">
        <v>59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2.75" customHeight="1">
      <c r="A3" s="149" t="s">
        <v>60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12.75" customHeight="1">
      <c r="A4" s="149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ht="28.5" customHeight="1" thickBot="1">
      <c r="A5" s="149" t="s">
        <v>140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8.75">
      <c r="A6" s="150" t="s">
        <v>1</v>
      </c>
      <c r="B6" s="152" t="s">
        <v>2</v>
      </c>
      <c r="C6" s="152" t="s">
        <v>46</v>
      </c>
      <c r="D6" s="86"/>
      <c r="E6" s="86"/>
      <c r="F6" s="86"/>
      <c r="G6" s="154" t="s">
        <v>47</v>
      </c>
      <c r="H6" s="154"/>
      <c r="I6" s="154"/>
      <c r="J6" s="154"/>
      <c r="K6" s="154"/>
      <c r="L6" s="154"/>
      <c r="M6" s="154"/>
      <c r="N6" s="154"/>
      <c r="O6" s="154"/>
      <c r="P6" s="154"/>
      <c r="Q6" s="86"/>
      <c r="R6" s="86"/>
      <c r="S6" s="86"/>
      <c r="T6" s="155" t="s">
        <v>17</v>
      </c>
    </row>
    <row r="7" spans="1:20" ht="18" customHeight="1">
      <c r="A7" s="151"/>
      <c r="B7" s="153"/>
      <c r="C7" s="153"/>
      <c r="D7" s="84" t="s">
        <v>20</v>
      </c>
      <c r="E7" s="84" t="s">
        <v>18</v>
      </c>
      <c r="F7" s="84" t="s">
        <v>19</v>
      </c>
      <c r="G7" s="84" t="s">
        <v>4</v>
      </c>
      <c r="H7" s="84" t="s">
        <v>5</v>
      </c>
      <c r="I7" s="84" t="s">
        <v>6</v>
      </c>
      <c r="J7" s="84" t="s">
        <v>7</v>
      </c>
      <c r="K7" s="84" t="s">
        <v>8</v>
      </c>
      <c r="L7" s="84" t="s">
        <v>9</v>
      </c>
      <c r="M7" s="84" t="s">
        <v>10</v>
      </c>
      <c r="N7" s="84" t="s">
        <v>11</v>
      </c>
      <c r="O7" s="84" t="s">
        <v>12</v>
      </c>
      <c r="P7" s="84" t="s">
        <v>13</v>
      </c>
      <c r="Q7" s="84" t="s">
        <v>14</v>
      </c>
      <c r="R7" s="84" t="s">
        <v>15</v>
      </c>
      <c r="S7" s="84" t="s">
        <v>16</v>
      </c>
      <c r="T7" s="156"/>
    </row>
    <row r="8" spans="1:20" ht="28.5" customHeight="1" thickBot="1">
      <c r="A8" s="87">
        <v>1</v>
      </c>
      <c r="B8" s="88" t="s">
        <v>56</v>
      </c>
      <c r="C8" s="89" t="s">
        <v>57</v>
      </c>
      <c r="D8" s="91">
        <v>25</v>
      </c>
      <c r="E8" s="91">
        <v>7</v>
      </c>
      <c r="F8" s="91">
        <v>18</v>
      </c>
      <c r="G8" s="91"/>
      <c r="H8" s="92">
        <f t="shared" ref="H8" si="0">((D8*5)+(5/12*E8)+(5/365*F8)+G8)</f>
        <v>128.16324200913243</v>
      </c>
      <c r="I8" s="44">
        <v>6</v>
      </c>
      <c r="J8" s="44">
        <v>6</v>
      </c>
      <c r="K8" s="44">
        <v>6</v>
      </c>
      <c r="L8" s="44"/>
      <c r="M8" s="44"/>
      <c r="N8" s="44"/>
      <c r="O8" s="44">
        <v>15</v>
      </c>
      <c r="P8" s="44">
        <v>10</v>
      </c>
      <c r="Q8" s="44"/>
      <c r="R8" s="44"/>
      <c r="S8" s="44"/>
      <c r="T8" s="72">
        <f t="shared" ref="T8" si="1">((H8+J8+K8+L8+N8+Q8)-(I8+M8+O8+P8))</f>
        <v>109.16324200913243</v>
      </c>
    </row>
    <row r="9" spans="1:20" ht="18.75">
      <c r="A9" s="60"/>
      <c r="B9" s="85" t="s">
        <v>48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50"/>
      <c r="O9" s="50"/>
      <c r="P9" s="16"/>
      <c r="Q9" s="16"/>
      <c r="R9" s="16"/>
      <c r="S9" t="s">
        <v>49</v>
      </c>
      <c r="T9" s="16"/>
    </row>
    <row r="10" spans="1:20" ht="27" customHeight="1">
      <c r="A10" s="60"/>
      <c r="B10" s="85" t="s">
        <v>50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50"/>
      <c r="O10" s="50"/>
      <c r="P10" s="16"/>
      <c r="Q10" s="16"/>
      <c r="R10" s="16"/>
      <c r="S10" s="16"/>
      <c r="T10" s="16"/>
    </row>
    <row r="11" spans="1:20" ht="25.5" customHeight="1">
      <c r="A11" s="1"/>
      <c r="B11" s="85" t="s">
        <v>33</v>
      </c>
      <c r="C11" s="85"/>
      <c r="D11" s="85"/>
      <c r="E11" s="85"/>
      <c r="F11" s="85"/>
      <c r="G11" s="85"/>
      <c r="H11" s="85"/>
      <c r="I11" s="146">
        <v>43851</v>
      </c>
      <c r="J11" s="146"/>
      <c r="K11" s="146"/>
      <c r="L11" s="85"/>
      <c r="M11" s="85"/>
      <c r="N11" s="61"/>
      <c r="O11" s="61"/>
      <c r="P11" s="1"/>
      <c r="Q11" s="1"/>
      <c r="R11" s="1"/>
      <c r="S11" s="1"/>
      <c r="T11" s="1"/>
    </row>
    <row r="12" spans="1:20" ht="18.75">
      <c r="A12" s="1"/>
      <c r="I12" s="85"/>
      <c r="J12" s="147"/>
      <c r="K12" s="147"/>
      <c r="L12" s="147"/>
      <c r="M12" s="147"/>
      <c r="N12" s="61"/>
      <c r="O12" s="6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48"/>
      <c r="K13" s="48"/>
      <c r="L13" s="48"/>
      <c r="M13" s="48"/>
      <c r="N13" s="1"/>
      <c r="O13" s="1"/>
      <c r="P13" s="1"/>
      <c r="Q13" s="1"/>
      <c r="R13" s="1"/>
      <c r="S13" s="1"/>
      <c r="T13" s="1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48"/>
      <c r="K14" s="48"/>
      <c r="L14" s="48"/>
      <c r="M14" s="48"/>
      <c r="N14" s="1"/>
      <c r="O14" s="1"/>
      <c r="P14" s="1"/>
      <c r="Q14" s="1"/>
      <c r="R14" s="1"/>
      <c r="S14" s="1"/>
      <c r="T14" s="1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48"/>
      <c r="K15" s="48"/>
      <c r="L15" s="48"/>
      <c r="M15" s="48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5.5" customHeight="1">
      <c r="A17" s="18" t="s">
        <v>34</v>
      </c>
      <c r="B17" s="102"/>
      <c r="C17" s="102"/>
      <c r="D17" s="142" t="s">
        <v>21</v>
      </c>
      <c r="E17" s="142"/>
      <c r="F17" s="142"/>
      <c r="G17" s="142"/>
      <c r="H17" s="142"/>
      <c r="I17" s="142"/>
      <c r="J17" s="15"/>
      <c r="K17" s="15"/>
      <c r="L17" s="15"/>
      <c r="M17" s="15"/>
      <c r="N17" s="144" t="s">
        <v>28</v>
      </c>
      <c r="O17" s="144"/>
      <c r="P17" s="144"/>
      <c r="Q17" s="144"/>
      <c r="R17" s="144"/>
      <c r="S17" s="102"/>
      <c r="T17" s="15"/>
    </row>
    <row r="18" spans="1:20" ht="15.75">
      <c r="A18" s="143" t="s">
        <v>137</v>
      </c>
      <c r="B18" s="143"/>
      <c r="C18" s="102"/>
      <c r="D18" s="142" t="s">
        <v>44</v>
      </c>
      <c r="E18" s="142"/>
      <c r="F18" s="142"/>
      <c r="G18" s="142"/>
      <c r="H18" s="142"/>
      <c r="I18" s="142"/>
      <c r="J18" s="15"/>
      <c r="K18" s="15"/>
      <c r="L18" s="15"/>
      <c r="M18" s="15"/>
      <c r="N18" s="142" t="s">
        <v>138</v>
      </c>
      <c r="O18" s="142"/>
      <c r="P18" s="142"/>
      <c r="Q18" s="142"/>
      <c r="R18" s="142"/>
      <c r="S18" s="142"/>
      <c r="T18" s="15"/>
    </row>
    <row r="19" spans="1:20" ht="15.75">
      <c r="A19" s="142" t="s">
        <v>61</v>
      </c>
      <c r="B19" s="142"/>
      <c r="C19" s="102"/>
      <c r="D19" s="142" t="s">
        <v>23</v>
      </c>
      <c r="E19" s="142"/>
      <c r="F19" s="142"/>
      <c r="G19" s="142"/>
      <c r="H19" s="142"/>
      <c r="I19" s="142"/>
      <c r="J19" s="15"/>
      <c r="K19" s="15"/>
      <c r="L19" s="15"/>
      <c r="M19" s="36"/>
      <c r="N19" s="142" t="s">
        <v>23</v>
      </c>
      <c r="O19" s="142"/>
      <c r="P19" s="142"/>
      <c r="Q19" s="142"/>
      <c r="R19" s="142"/>
      <c r="S19" s="142"/>
      <c r="T19" s="15"/>
    </row>
    <row r="20" spans="1:20" ht="15.75">
      <c r="A20" s="14"/>
      <c r="B20" s="102" t="s">
        <v>62</v>
      </c>
      <c r="C20" s="102"/>
      <c r="D20" s="14"/>
      <c r="E20" s="14"/>
      <c r="F20" s="139" t="s">
        <v>64</v>
      </c>
      <c r="G20" s="139"/>
      <c r="H20" s="139"/>
      <c r="I20" s="14"/>
      <c r="J20" s="14"/>
      <c r="K20" s="14"/>
      <c r="L20" s="14"/>
      <c r="M20" s="14"/>
      <c r="N20" s="26"/>
      <c r="O20" s="140" t="s">
        <v>65</v>
      </c>
      <c r="P20" s="140"/>
      <c r="Q20" s="140"/>
      <c r="R20" s="140"/>
      <c r="S20" s="26"/>
      <c r="T20" s="14"/>
    </row>
    <row r="21" spans="1:20" ht="15.75">
      <c r="A21" s="14"/>
      <c r="B21" s="102"/>
      <c r="C21" s="102"/>
      <c r="D21" s="14"/>
      <c r="E21" s="14"/>
      <c r="F21" s="14"/>
      <c r="G21" s="14"/>
      <c r="H21" s="10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5.75">
      <c r="A22" s="14"/>
      <c r="B22" s="102"/>
      <c r="C22" s="102"/>
      <c r="D22" s="14"/>
      <c r="E22" s="14"/>
      <c r="F22" s="14"/>
      <c r="G22" s="14"/>
      <c r="H22" s="10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>
      <c r="A23" s="138" t="s">
        <v>22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</row>
    <row r="24" spans="1:20" ht="15.75">
      <c r="A24" s="145" t="s">
        <v>139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</row>
    <row r="25" spans="1:20" ht="15.75">
      <c r="A25" s="14"/>
      <c r="B25" s="102"/>
      <c r="C25" s="102"/>
      <c r="D25" s="14"/>
      <c r="E25" s="14"/>
      <c r="F25" s="14"/>
      <c r="G25" s="14"/>
      <c r="H25" s="10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.75">
      <c r="A26" s="144" t="s">
        <v>55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</row>
    <row r="27" spans="1:20" ht="15.75">
      <c r="A27" s="138" t="s">
        <v>38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15.75">
      <c r="A28" s="14"/>
      <c r="B28" s="102"/>
      <c r="C28" s="102"/>
      <c r="D28" s="14"/>
      <c r="E28" s="14"/>
      <c r="F28" s="138" t="s">
        <v>63</v>
      </c>
      <c r="G28" s="138"/>
      <c r="H28" s="13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5.75">
      <c r="A29" s="12"/>
      <c r="B29" s="11"/>
      <c r="C29" s="11"/>
      <c r="D29" s="12"/>
      <c r="E29" s="12"/>
      <c r="F29" s="12"/>
      <c r="G29" s="12"/>
      <c r="H29" s="2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7"/>
    </row>
  </sheetData>
  <mergeCells count="26">
    <mergeCell ref="F28:H28"/>
    <mergeCell ref="A18:B18"/>
    <mergeCell ref="A19:B19"/>
    <mergeCell ref="O20:R20"/>
    <mergeCell ref="A24:T24"/>
    <mergeCell ref="A27:T27"/>
    <mergeCell ref="A2:T2"/>
    <mergeCell ref="A3:T3"/>
    <mergeCell ref="A4:T4"/>
    <mergeCell ref="A5:T5"/>
    <mergeCell ref="A6:A7"/>
    <mergeCell ref="B6:B7"/>
    <mergeCell ref="C6:C7"/>
    <mergeCell ref="G6:P6"/>
    <mergeCell ref="T6:T7"/>
    <mergeCell ref="I11:K11"/>
    <mergeCell ref="A23:T23"/>
    <mergeCell ref="A26:T26"/>
    <mergeCell ref="J12:M12"/>
    <mergeCell ref="F20:H20"/>
    <mergeCell ref="D17:I17"/>
    <mergeCell ref="D18:I18"/>
    <mergeCell ref="N18:S18"/>
    <mergeCell ref="D19:I19"/>
    <mergeCell ref="N19:S19"/>
    <mergeCell ref="N17:R17"/>
  </mergeCells>
  <pageMargins left="0.26" right="0.22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Normal="100" workbookViewId="0">
      <selection activeCell="A8" sqref="A8:XFD8"/>
    </sheetView>
  </sheetViews>
  <sheetFormatPr defaultRowHeight="12.75"/>
  <cols>
    <col min="1" max="1" width="6" customWidth="1"/>
    <col min="2" max="2" width="23.7109375" customWidth="1"/>
    <col min="3" max="3" width="25" customWidth="1"/>
    <col min="4" max="4" width="4.85546875" customWidth="1"/>
    <col min="5" max="5" width="4.42578125" customWidth="1"/>
    <col min="6" max="6" width="6" customWidth="1"/>
    <col min="7" max="7" width="4.85546875" customWidth="1"/>
    <col min="8" max="8" width="9.85546875" customWidth="1"/>
    <col min="9" max="9" width="4.28515625" customWidth="1"/>
    <col min="10" max="10" width="4.42578125" customWidth="1"/>
    <col min="11" max="11" width="5.140625" customWidth="1"/>
    <col min="12" max="12" width="3.85546875" customWidth="1"/>
    <col min="13" max="13" width="3.7109375" customWidth="1"/>
    <col min="14" max="14" width="3.85546875" customWidth="1"/>
    <col min="15" max="15" width="4" customWidth="1"/>
    <col min="16" max="16" width="3.85546875" customWidth="1"/>
    <col min="17" max="17" width="4.140625" customWidth="1"/>
    <col min="18" max="18" width="5.140625" customWidth="1"/>
    <col min="19" max="19" width="5.85546875" customWidth="1"/>
    <col min="20" max="20" width="21.140625" customWidth="1"/>
  </cols>
  <sheetData>
    <row r="1" spans="1:22" ht="24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2" ht="21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"/>
      <c r="V2" s="3"/>
    </row>
    <row r="3" spans="1:22" ht="24.75" customHeight="1">
      <c r="A3" s="159" t="s">
        <v>141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3"/>
      <c r="V3" s="3"/>
    </row>
    <row r="4" spans="1:22" ht="19.5" customHeight="1">
      <c r="A4" s="160" t="s">
        <v>1</v>
      </c>
      <c r="B4" s="161" t="s">
        <v>2</v>
      </c>
      <c r="C4" s="161" t="s">
        <v>3</v>
      </c>
      <c r="D4" s="69"/>
      <c r="E4" s="70"/>
      <c r="F4" s="71"/>
      <c r="G4" s="66" t="s">
        <v>53</v>
      </c>
      <c r="H4" s="67"/>
      <c r="I4" s="67"/>
      <c r="J4" s="67"/>
      <c r="K4" s="67"/>
      <c r="L4" s="67"/>
      <c r="M4" s="67"/>
      <c r="N4" s="67"/>
      <c r="O4" s="67"/>
      <c r="P4" s="68"/>
      <c r="Q4" s="69"/>
      <c r="R4" s="70"/>
      <c r="S4" s="71"/>
      <c r="T4" s="162" t="s">
        <v>17</v>
      </c>
      <c r="U4" s="3"/>
      <c r="V4" s="3"/>
    </row>
    <row r="5" spans="1:22" ht="34.5" customHeight="1">
      <c r="A5" s="160"/>
      <c r="B5" s="161"/>
      <c r="C5" s="161"/>
      <c r="D5" s="54" t="s">
        <v>20</v>
      </c>
      <c r="E5" s="55" t="s">
        <v>18</v>
      </c>
      <c r="F5" s="55" t="s">
        <v>19</v>
      </c>
      <c r="G5" s="55" t="s">
        <v>4</v>
      </c>
      <c r="H5" s="55" t="s">
        <v>5</v>
      </c>
      <c r="I5" s="55" t="s">
        <v>6</v>
      </c>
      <c r="J5" s="55" t="s">
        <v>7</v>
      </c>
      <c r="K5" s="55" t="s">
        <v>8</v>
      </c>
      <c r="L5" s="55" t="s">
        <v>9</v>
      </c>
      <c r="M5" s="55" t="s">
        <v>10</v>
      </c>
      <c r="N5" s="55" t="s">
        <v>11</v>
      </c>
      <c r="O5" s="55" t="s">
        <v>12</v>
      </c>
      <c r="P5" s="55" t="s">
        <v>13</v>
      </c>
      <c r="Q5" s="55" t="s">
        <v>14</v>
      </c>
      <c r="R5" s="55" t="s">
        <v>15</v>
      </c>
      <c r="S5" s="55" t="s">
        <v>16</v>
      </c>
      <c r="T5" s="163"/>
      <c r="U5" s="3"/>
      <c r="V5" s="3"/>
    </row>
    <row r="6" spans="1:22" ht="34.5" customHeight="1">
      <c r="A6" s="83">
        <v>1</v>
      </c>
      <c r="B6" s="96" t="s">
        <v>84</v>
      </c>
      <c r="C6" s="96" t="s">
        <v>67</v>
      </c>
      <c r="D6" s="43">
        <v>37</v>
      </c>
      <c r="E6" s="43">
        <v>9</v>
      </c>
      <c r="F6" s="43">
        <v>4</v>
      </c>
      <c r="G6" s="43"/>
      <c r="H6" s="72">
        <f t="shared" ref="H6:H16" si="0">((D6*5)+(5/12*E6)+(5/365*F6)+G6)</f>
        <v>188.80479452054794</v>
      </c>
      <c r="I6" s="44">
        <v>15</v>
      </c>
      <c r="J6" s="44">
        <v>6</v>
      </c>
      <c r="K6" s="44">
        <v>3</v>
      </c>
      <c r="L6" s="44"/>
      <c r="M6" s="44"/>
      <c r="N6" s="44"/>
      <c r="O6" s="44">
        <v>15</v>
      </c>
      <c r="P6" s="44"/>
      <c r="Q6" s="44"/>
      <c r="R6" s="44"/>
      <c r="S6" s="44"/>
      <c r="T6" s="72">
        <f t="shared" ref="T6:T16" si="1">((H6+J6+K6+L6+N6+Q6)-(I6+M6+O6+P6))</f>
        <v>167.80479452054794</v>
      </c>
      <c r="U6" s="3"/>
      <c r="V6" s="3"/>
    </row>
    <row r="7" spans="1:22" ht="25.5" customHeight="1">
      <c r="A7" s="79">
        <v>2</v>
      </c>
      <c r="B7" s="96" t="s">
        <v>86</v>
      </c>
      <c r="C7" s="96" t="s">
        <v>67</v>
      </c>
      <c r="D7" s="73">
        <v>36</v>
      </c>
      <c r="E7" s="73">
        <v>9</v>
      </c>
      <c r="F7" s="73">
        <v>10</v>
      </c>
      <c r="G7" s="56"/>
      <c r="H7" s="74">
        <f t="shared" si="0"/>
        <v>183.88698630136986</v>
      </c>
      <c r="I7" s="57">
        <v>15</v>
      </c>
      <c r="J7" s="57">
        <v>6</v>
      </c>
      <c r="K7" s="57">
        <v>0</v>
      </c>
      <c r="L7" s="57"/>
      <c r="M7" s="57"/>
      <c r="N7" s="57">
        <v>3</v>
      </c>
      <c r="O7" s="57">
        <v>15</v>
      </c>
      <c r="P7" s="57"/>
      <c r="Q7" s="57"/>
      <c r="R7" s="57"/>
      <c r="S7" s="57"/>
      <c r="T7" s="75">
        <f t="shared" si="1"/>
        <v>162.88698630136986</v>
      </c>
      <c r="U7" s="3"/>
      <c r="V7" s="3"/>
    </row>
    <row r="8" spans="1:22" ht="25.5" customHeight="1">
      <c r="A8" s="83">
        <v>3</v>
      </c>
      <c r="B8" s="63" t="s">
        <v>149</v>
      </c>
      <c r="C8" s="63" t="s">
        <v>67</v>
      </c>
      <c r="D8" s="43">
        <v>32</v>
      </c>
      <c r="E8" s="43">
        <v>9</v>
      </c>
      <c r="F8" s="43">
        <v>8</v>
      </c>
      <c r="G8" s="43"/>
      <c r="H8" s="122">
        <f t="shared" si="0"/>
        <v>163.85958904109589</v>
      </c>
      <c r="I8" s="44">
        <v>9</v>
      </c>
      <c r="J8" s="44">
        <v>6</v>
      </c>
      <c r="K8" s="44">
        <v>3</v>
      </c>
      <c r="L8" s="44"/>
      <c r="M8" s="44"/>
      <c r="N8" s="44"/>
      <c r="O8" s="44">
        <v>15</v>
      </c>
      <c r="P8" s="44"/>
      <c r="Q8" s="44"/>
      <c r="R8" s="44"/>
      <c r="S8" s="44"/>
      <c r="T8" s="72">
        <f t="shared" si="1"/>
        <v>148.85958904109589</v>
      </c>
      <c r="U8" s="3"/>
      <c r="V8" s="3"/>
    </row>
    <row r="9" spans="1:22" ht="25.5" customHeight="1">
      <c r="A9" s="83">
        <v>4</v>
      </c>
      <c r="B9" s="64" t="s">
        <v>146</v>
      </c>
      <c r="C9" s="63" t="s">
        <v>67</v>
      </c>
      <c r="D9" s="43">
        <v>28</v>
      </c>
      <c r="E9" s="43">
        <v>0</v>
      </c>
      <c r="F9" s="43">
        <v>1</v>
      </c>
      <c r="G9" s="43"/>
      <c r="H9" s="122">
        <f t="shared" si="0"/>
        <v>140.01369863013699</v>
      </c>
      <c r="I9" s="44">
        <v>15</v>
      </c>
      <c r="J9" s="44">
        <v>6</v>
      </c>
      <c r="K9" s="44">
        <v>6</v>
      </c>
      <c r="L9" s="44"/>
      <c r="M9" s="44"/>
      <c r="N9" s="44">
        <v>5</v>
      </c>
      <c r="O9" s="44"/>
      <c r="P9" s="44"/>
      <c r="Q9" s="44"/>
      <c r="R9" s="44"/>
      <c r="S9" s="44"/>
      <c r="T9" s="72">
        <f t="shared" si="1"/>
        <v>142.01369863013699</v>
      </c>
      <c r="U9" s="16"/>
      <c r="V9" s="3"/>
    </row>
    <row r="10" spans="1:22" ht="25.5" customHeight="1">
      <c r="A10" s="79">
        <v>5</v>
      </c>
      <c r="B10" s="63" t="s">
        <v>111</v>
      </c>
      <c r="C10" s="63" t="s">
        <v>67</v>
      </c>
      <c r="D10" s="73">
        <v>28</v>
      </c>
      <c r="E10" s="73">
        <v>4</v>
      </c>
      <c r="F10" s="73">
        <v>18</v>
      </c>
      <c r="G10" s="56"/>
      <c r="H10" s="74">
        <f t="shared" si="0"/>
        <v>141.9132420091324</v>
      </c>
      <c r="I10" s="57">
        <v>15</v>
      </c>
      <c r="J10" s="57">
        <v>6</v>
      </c>
      <c r="K10" s="57">
        <v>6</v>
      </c>
      <c r="L10" s="57"/>
      <c r="M10" s="57"/>
      <c r="N10" s="57">
        <v>2</v>
      </c>
      <c r="O10" s="57"/>
      <c r="P10" s="57"/>
      <c r="Q10" s="57"/>
      <c r="R10" s="57"/>
      <c r="S10" s="57"/>
      <c r="T10" s="75">
        <f t="shared" si="1"/>
        <v>140.9132420091324</v>
      </c>
      <c r="U10" s="3"/>
      <c r="V10" s="3"/>
    </row>
    <row r="11" spans="1:22" ht="25.5" customHeight="1">
      <c r="A11" s="83">
        <v>6</v>
      </c>
      <c r="B11" s="63" t="s">
        <v>115</v>
      </c>
      <c r="C11" s="63" t="s">
        <v>67</v>
      </c>
      <c r="D11" s="43">
        <v>26</v>
      </c>
      <c r="E11" s="43">
        <v>4</v>
      </c>
      <c r="F11" s="43">
        <v>21</v>
      </c>
      <c r="G11" s="43"/>
      <c r="H11" s="72">
        <f t="shared" si="0"/>
        <v>131.95433789954336</v>
      </c>
      <c r="I11" s="44">
        <v>3</v>
      </c>
      <c r="J11" s="44">
        <v>6</v>
      </c>
      <c r="K11" s="44">
        <v>6</v>
      </c>
      <c r="L11" s="44"/>
      <c r="M11" s="44"/>
      <c r="N11" s="44"/>
      <c r="O11" s="44">
        <v>15</v>
      </c>
      <c r="P11" s="44"/>
      <c r="Q11" s="44"/>
      <c r="R11" s="44"/>
      <c r="S11" s="44"/>
      <c r="T11" s="72">
        <f t="shared" si="1"/>
        <v>125.95433789954336</v>
      </c>
      <c r="U11" s="3"/>
      <c r="V11" s="3"/>
    </row>
    <row r="12" spans="1:22" ht="25.5" customHeight="1">
      <c r="A12" s="83">
        <v>7</v>
      </c>
      <c r="B12" s="63" t="s">
        <v>79</v>
      </c>
      <c r="C12" s="63" t="s">
        <v>67</v>
      </c>
      <c r="D12" s="91">
        <v>20</v>
      </c>
      <c r="E12" s="91">
        <v>11</v>
      </c>
      <c r="F12" s="91">
        <v>28</v>
      </c>
      <c r="G12" s="91"/>
      <c r="H12" s="92">
        <f t="shared" si="0"/>
        <v>104.96689497716895</v>
      </c>
      <c r="I12" s="44">
        <v>0</v>
      </c>
      <c r="J12" s="44">
        <v>6</v>
      </c>
      <c r="K12" s="44">
        <v>6</v>
      </c>
      <c r="L12" s="44"/>
      <c r="M12" s="44"/>
      <c r="N12" s="44"/>
      <c r="O12" s="44"/>
      <c r="P12" s="44"/>
      <c r="Q12" s="44"/>
      <c r="R12" s="44"/>
      <c r="S12" s="44"/>
      <c r="T12" s="72">
        <f t="shared" si="1"/>
        <v>116.96689497716895</v>
      </c>
      <c r="U12" s="3"/>
      <c r="V12" s="3"/>
    </row>
    <row r="13" spans="1:22" ht="25.5" customHeight="1">
      <c r="A13" s="79">
        <v>8</v>
      </c>
      <c r="B13" s="63" t="s">
        <v>151</v>
      </c>
      <c r="C13" s="63" t="s">
        <v>67</v>
      </c>
      <c r="D13" s="43">
        <v>20</v>
      </c>
      <c r="E13" s="43">
        <v>1</v>
      </c>
      <c r="F13" s="43">
        <v>1</v>
      </c>
      <c r="G13" s="43"/>
      <c r="H13" s="72">
        <f t="shared" si="0"/>
        <v>100.43036529680366</v>
      </c>
      <c r="I13" s="44">
        <v>3</v>
      </c>
      <c r="J13" s="44">
        <v>6</v>
      </c>
      <c r="K13" s="44">
        <v>6</v>
      </c>
      <c r="L13" s="44"/>
      <c r="M13" s="44"/>
      <c r="N13" s="44"/>
      <c r="O13" s="44"/>
      <c r="P13" s="44"/>
      <c r="Q13" s="44"/>
      <c r="R13" s="44"/>
      <c r="S13" s="44"/>
      <c r="T13" s="72">
        <f t="shared" si="1"/>
        <v>109.43036529680366</v>
      </c>
      <c r="U13" s="3"/>
      <c r="V13" s="3"/>
    </row>
    <row r="14" spans="1:22" ht="25.5" customHeight="1">
      <c r="A14" s="79">
        <v>9</v>
      </c>
      <c r="B14" s="63" t="s">
        <v>106</v>
      </c>
      <c r="C14" s="63" t="s">
        <v>67</v>
      </c>
      <c r="D14" s="73">
        <v>21</v>
      </c>
      <c r="E14" s="73">
        <v>11</v>
      </c>
      <c r="F14" s="73">
        <v>22</v>
      </c>
      <c r="G14" s="56"/>
      <c r="H14" s="75">
        <f t="shared" si="0"/>
        <v>109.88470319634703</v>
      </c>
      <c r="I14" s="57">
        <v>15</v>
      </c>
      <c r="J14" s="57">
        <v>6</v>
      </c>
      <c r="K14" s="57">
        <v>6</v>
      </c>
      <c r="L14" s="57"/>
      <c r="M14" s="57"/>
      <c r="N14" s="57"/>
      <c r="O14" s="57"/>
      <c r="P14" s="57"/>
      <c r="Q14" s="57"/>
      <c r="R14" s="57"/>
      <c r="S14" s="57"/>
      <c r="T14" s="75">
        <f t="shared" si="1"/>
        <v>106.88470319634703</v>
      </c>
      <c r="U14" s="3"/>
      <c r="V14" s="3"/>
    </row>
    <row r="15" spans="1:22" ht="25.5" customHeight="1">
      <c r="A15" s="83">
        <v>10</v>
      </c>
      <c r="B15" s="96" t="s">
        <v>91</v>
      </c>
      <c r="C15" s="96" t="s">
        <v>67</v>
      </c>
      <c r="D15" s="73">
        <v>17</v>
      </c>
      <c r="E15" s="73">
        <v>9</v>
      </c>
      <c r="F15" s="73">
        <v>27</v>
      </c>
      <c r="G15" s="56"/>
      <c r="H15" s="75">
        <f t="shared" si="0"/>
        <v>89.119863013698634</v>
      </c>
      <c r="I15" s="57">
        <v>6</v>
      </c>
      <c r="J15" s="57">
        <v>6</v>
      </c>
      <c r="K15" s="57">
        <v>6</v>
      </c>
      <c r="L15" s="57"/>
      <c r="M15" s="57"/>
      <c r="N15" s="57"/>
      <c r="O15" s="57">
        <v>15</v>
      </c>
      <c r="P15" s="57"/>
      <c r="Q15" s="57"/>
      <c r="R15" s="57"/>
      <c r="S15" s="57"/>
      <c r="T15" s="75">
        <f t="shared" si="1"/>
        <v>80.119863013698634</v>
      </c>
      <c r="U15" s="3"/>
      <c r="V15" s="3"/>
    </row>
    <row r="16" spans="1:22" ht="25.5" customHeight="1">
      <c r="A16" s="123">
        <v>11</v>
      </c>
      <c r="B16" s="63" t="s">
        <v>150</v>
      </c>
      <c r="C16" s="63" t="s">
        <v>67</v>
      </c>
      <c r="D16" s="43">
        <v>9</v>
      </c>
      <c r="E16" s="43">
        <v>2</v>
      </c>
      <c r="F16" s="43">
        <v>19</v>
      </c>
      <c r="G16" s="43"/>
      <c r="H16" s="72">
        <f t="shared" si="0"/>
        <v>46.093607305936075</v>
      </c>
      <c r="I16" s="44">
        <v>12</v>
      </c>
      <c r="J16" s="44">
        <v>6</v>
      </c>
      <c r="K16" s="44"/>
      <c r="L16" s="44"/>
      <c r="M16" s="44"/>
      <c r="N16" s="44">
        <v>3</v>
      </c>
      <c r="O16" s="44"/>
      <c r="P16" s="44"/>
      <c r="Q16" s="44"/>
      <c r="R16" s="44"/>
      <c r="S16" s="44"/>
      <c r="T16" s="72">
        <f t="shared" si="1"/>
        <v>43.093607305936075</v>
      </c>
      <c r="U16" s="3"/>
      <c r="V16" s="3"/>
    </row>
    <row r="17" spans="1:22" ht="25.5" customHeight="1">
      <c r="A17" s="117"/>
      <c r="B17" s="110"/>
      <c r="C17" s="110"/>
      <c r="D17" s="118"/>
      <c r="E17" s="118"/>
      <c r="F17" s="118"/>
      <c r="G17" s="118"/>
      <c r="H17" s="119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9"/>
      <c r="U17" s="3"/>
      <c r="V17" s="3"/>
    </row>
    <row r="18" spans="1:22" ht="15">
      <c r="A18" s="17"/>
      <c r="B18" s="95" t="s">
        <v>41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61"/>
      <c r="V18" s="50"/>
    </row>
    <row r="19" spans="1:22" ht="15">
      <c r="A19" s="16"/>
      <c r="B19" s="95" t="s">
        <v>37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61"/>
      <c r="V19" s="50"/>
    </row>
    <row r="20" spans="1:22" ht="15">
      <c r="A20" s="16"/>
      <c r="B20" s="94" t="s">
        <v>36</v>
      </c>
      <c r="C20" s="94"/>
      <c r="D20" s="94"/>
      <c r="E20" s="94"/>
      <c r="F20" s="94"/>
      <c r="G20" s="94"/>
      <c r="H20" s="94"/>
      <c r="I20" s="94"/>
      <c r="J20" s="157">
        <v>43851</v>
      </c>
      <c r="K20" s="157"/>
      <c r="L20" s="157"/>
      <c r="M20" s="157"/>
      <c r="N20" s="94"/>
      <c r="O20" s="94"/>
      <c r="P20" s="94"/>
      <c r="Q20" s="94"/>
      <c r="R20" s="94"/>
      <c r="S20" s="94"/>
      <c r="T20" s="94"/>
      <c r="U20" s="3"/>
      <c r="V20" s="3"/>
    </row>
    <row r="21" spans="1:2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1"/>
      <c r="O24" s="1"/>
      <c r="P24" s="1"/>
      <c r="Q24" s="1"/>
      <c r="R24" s="1"/>
      <c r="S24" s="1"/>
      <c r="T24" s="1"/>
    </row>
    <row r="25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2" ht="15.75">
      <c r="A26" s="18" t="s">
        <v>34</v>
      </c>
      <c r="B26" s="102"/>
      <c r="C26" s="102"/>
      <c r="D26" s="142" t="s">
        <v>21</v>
      </c>
      <c r="E26" s="142"/>
      <c r="F26" s="142"/>
      <c r="G26" s="142"/>
      <c r="H26" s="142"/>
      <c r="I26" s="142"/>
      <c r="J26" s="15"/>
      <c r="K26" s="15"/>
      <c r="L26" s="15"/>
      <c r="M26" s="15"/>
      <c r="N26" s="144" t="s">
        <v>28</v>
      </c>
      <c r="O26" s="144"/>
      <c r="P26" s="144"/>
      <c r="Q26" s="144"/>
      <c r="R26" s="144"/>
      <c r="S26" s="102"/>
      <c r="T26" s="15"/>
    </row>
    <row r="27" spans="1:22" ht="15.75">
      <c r="A27" s="143" t="s">
        <v>137</v>
      </c>
      <c r="B27" s="143"/>
      <c r="C27" s="102"/>
      <c r="D27" s="142" t="s">
        <v>44</v>
      </c>
      <c r="E27" s="142"/>
      <c r="F27" s="142"/>
      <c r="G27" s="142"/>
      <c r="H27" s="142"/>
      <c r="I27" s="142"/>
      <c r="J27" s="15"/>
      <c r="K27" s="15"/>
      <c r="L27" s="15"/>
      <c r="M27" s="15"/>
      <c r="N27" s="142" t="s">
        <v>138</v>
      </c>
      <c r="O27" s="142"/>
      <c r="P27" s="142"/>
      <c r="Q27" s="142"/>
      <c r="R27" s="142"/>
      <c r="S27" s="142"/>
      <c r="T27" s="15"/>
    </row>
    <row r="28" spans="1:22" ht="15.75">
      <c r="A28" s="142" t="s">
        <v>61</v>
      </c>
      <c r="B28" s="142"/>
      <c r="C28" s="102"/>
      <c r="D28" s="142" t="s">
        <v>23</v>
      </c>
      <c r="E28" s="142"/>
      <c r="F28" s="142"/>
      <c r="G28" s="142"/>
      <c r="H28" s="142"/>
      <c r="I28" s="142"/>
      <c r="J28" s="15"/>
      <c r="K28" s="15"/>
      <c r="L28" s="15"/>
      <c r="M28" s="36"/>
      <c r="N28" s="142" t="s">
        <v>23</v>
      </c>
      <c r="O28" s="142"/>
      <c r="P28" s="142"/>
      <c r="Q28" s="142"/>
      <c r="R28" s="142"/>
      <c r="S28" s="142"/>
      <c r="T28" s="15"/>
    </row>
    <row r="29" spans="1:22" ht="15.75">
      <c r="A29" s="14"/>
      <c r="B29" s="102" t="s">
        <v>62</v>
      </c>
      <c r="C29" s="102"/>
      <c r="D29" s="14"/>
      <c r="E29" s="14"/>
      <c r="F29" s="139" t="s">
        <v>64</v>
      </c>
      <c r="G29" s="139"/>
      <c r="H29" s="139"/>
      <c r="I29" s="14"/>
      <c r="J29" s="14"/>
      <c r="K29" s="14"/>
      <c r="L29" s="14"/>
      <c r="M29" s="14"/>
      <c r="N29" s="26"/>
      <c r="O29" s="140" t="s">
        <v>65</v>
      </c>
      <c r="P29" s="140"/>
      <c r="Q29" s="140"/>
      <c r="R29" s="140"/>
      <c r="S29" s="26"/>
      <c r="T29" s="14"/>
    </row>
    <row r="30" spans="1:22" ht="15.75">
      <c r="A30" s="14"/>
      <c r="B30" s="102"/>
      <c r="C30" s="102"/>
      <c r="D30" s="14"/>
      <c r="E30" s="14"/>
      <c r="F30" s="14"/>
      <c r="G30" s="14"/>
      <c r="H30" s="101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2" ht="15.75">
      <c r="A31" s="14"/>
      <c r="B31" s="102"/>
      <c r="C31" s="102"/>
      <c r="D31" s="14"/>
      <c r="E31" s="14"/>
      <c r="F31" s="14"/>
      <c r="G31" s="14"/>
      <c r="H31" s="10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2" ht="15.75">
      <c r="A32" s="138" t="s">
        <v>22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</row>
    <row r="33" spans="1:20" ht="15.75">
      <c r="A33" s="145" t="s">
        <v>139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</row>
    <row r="34" spans="1:20" ht="15.75">
      <c r="A34" s="14"/>
      <c r="B34" s="102"/>
      <c r="C34" s="102"/>
      <c r="D34" s="14"/>
      <c r="E34" s="14"/>
      <c r="F34" s="14"/>
      <c r="G34" s="14"/>
      <c r="H34" s="10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.75">
      <c r="A35" s="144" t="s">
        <v>55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:20" ht="15.75">
      <c r="A36" s="138" t="s">
        <v>38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:20" ht="15.75">
      <c r="A37" s="14"/>
      <c r="B37" s="102"/>
      <c r="C37" s="102"/>
      <c r="D37" s="14"/>
      <c r="E37" s="14"/>
      <c r="F37" s="138" t="s">
        <v>63</v>
      </c>
      <c r="G37" s="138"/>
      <c r="H37" s="138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.75">
      <c r="A38" s="12"/>
      <c r="B38" s="11"/>
      <c r="C38" s="11"/>
      <c r="D38" s="12"/>
      <c r="E38" s="12"/>
      <c r="F38" s="12"/>
      <c r="G38" s="12"/>
      <c r="H38" s="2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37"/>
    </row>
    <row r="39" spans="1:20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</sheetData>
  <sortState ref="B6:T16">
    <sortCondition descending="1" ref="T6:T16"/>
  </sortState>
  <mergeCells count="23">
    <mergeCell ref="F37:H37"/>
    <mergeCell ref="N26:R26"/>
    <mergeCell ref="A27:B27"/>
    <mergeCell ref="D27:I27"/>
    <mergeCell ref="N27:S27"/>
    <mergeCell ref="A28:B28"/>
    <mergeCell ref="D28:I28"/>
    <mergeCell ref="N28:S28"/>
    <mergeCell ref="A1:T1"/>
    <mergeCell ref="A2:T2"/>
    <mergeCell ref="A3:T3"/>
    <mergeCell ref="A4:A5"/>
    <mergeCell ref="B4:B5"/>
    <mergeCell ref="C4:C5"/>
    <mergeCell ref="T4:T5"/>
    <mergeCell ref="J20:M20"/>
    <mergeCell ref="D26:I26"/>
    <mergeCell ref="A33:T33"/>
    <mergeCell ref="A36:T36"/>
    <mergeCell ref="F29:H29"/>
    <mergeCell ref="O29:R29"/>
    <mergeCell ref="A32:T32"/>
    <mergeCell ref="A35:T35"/>
  </mergeCells>
  <phoneticPr fontId="4" type="noConversion"/>
  <pageMargins left="0.84" right="0.26" top="0.57999999999999996" bottom="0.17" header="0.5" footer="0.15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Normal="100" workbookViewId="0">
      <selection activeCell="A12" sqref="A12:XFD12"/>
    </sheetView>
  </sheetViews>
  <sheetFormatPr defaultRowHeight="12.75"/>
  <cols>
    <col min="1" max="1" width="9.140625" style="38" customWidth="1"/>
    <col min="2" max="2" width="29.85546875" style="16" customWidth="1"/>
    <col min="3" max="3" width="42.7109375" style="16" customWidth="1"/>
    <col min="4" max="4" width="6.85546875" style="38" customWidth="1"/>
    <col min="5" max="5" width="5.85546875" style="38" customWidth="1"/>
    <col min="6" max="6" width="6.42578125" style="38" customWidth="1"/>
    <col min="7" max="7" width="7.140625" style="38" customWidth="1"/>
    <col min="8" max="8" width="11.140625" style="39" customWidth="1"/>
    <col min="9" max="16" width="5.5703125" style="38" customWidth="1"/>
    <col min="17" max="17" width="4" style="38" customWidth="1"/>
    <col min="18" max="18" width="4.7109375" style="38" customWidth="1"/>
    <col min="19" max="19" width="5.28515625" style="38" customWidth="1"/>
    <col min="20" max="20" width="14.5703125" style="40" customWidth="1"/>
    <col min="21" max="21" width="12.7109375" style="38" customWidth="1"/>
    <col min="22" max="16384" width="9.140625" style="38"/>
  </cols>
  <sheetData>
    <row r="1" spans="1:21" ht="40.5" customHeight="1">
      <c r="A1" s="164" t="s">
        <v>142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ht="18.75" customHeight="1">
      <c r="A2" s="165" t="s">
        <v>1</v>
      </c>
      <c r="B2" s="166" t="s">
        <v>29</v>
      </c>
      <c r="C2" s="166" t="s">
        <v>30</v>
      </c>
      <c r="D2" s="19"/>
      <c r="E2" s="19"/>
      <c r="F2" s="19"/>
      <c r="G2" s="167" t="s">
        <v>54</v>
      </c>
      <c r="H2" s="167"/>
      <c r="I2" s="167"/>
      <c r="J2" s="167"/>
      <c r="K2" s="167"/>
      <c r="L2" s="167"/>
      <c r="M2" s="167"/>
      <c r="N2" s="167"/>
      <c r="O2" s="167"/>
      <c r="P2" s="167"/>
      <c r="Q2" s="19"/>
      <c r="R2" s="19"/>
      <c r="S2" s="19"/>
      <c r="T2" s="168" t="s">
        <v>17</v>
      </c>
      <c r="U2" s="169" t="s">
        <v>31</v>
      </c>
    </row>
    <row r="3" spans="1:21" ht="19.5" customHeight="1">
      <c r="A3" s="165"/>
      <c r="B3" s="166"/>
      <c r="C3" s="166"/>
      <c r="D3" s="9" t="s">
        <v>25</v>
      </c>
      <c r="E3" s="9" t="s">
        <v>18</v>
      </c>
      <c r="F3" s="9" t="s">
        <v>19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68"/>
      <c r="U3" s="169"/>
    </row>
    <row r="4" spans="1:21" ht="19.5" customHeight="1">
      <c r="A4" s="107">
        <v>1</v>
      </c>
      <c r="B4" s="64" t="s">
        <v>120</v>
      </c>
      <c r="C4" s="63" t="s">
        <v>121</v>
      </c>
      <c r="D4" s="31">
        <v>32</v>
      </c>
      <c r="E4" s="31">
        <v>3</v>
      </c>
      <c r="F4" s="31">
        <v>19</v>
      </c>
      <c r="G4" s="43"/>
      <c r="H4" s="29">
        <f t="shared" ref="H4:H28" si="0">((D4*5)+(5/12*E4)+(5/365*F4)+G4)</f>
        <v>161.51027397260273</v>
      </c>
      <c r="I4" s="30"/>
      <c r="J4" s="30">
        <v>6</v>
      </c>
      <c r="K4" s="30">
        <v>3</v>
      </c>
      <c r="L4" s="30"/>
      <c r="M4" s="30"/>
      <c r="N4" s="30"/>
      <c r="O4" s="30"/>
      <c r="P4" s="44"/>
      <c r="Q4" s="30"/>
      <c r="R4" s="30"/>
      <c r="S4" s="30"/>
      <c r="T4" s="29">
        <f t="shared" ref="T4:T28" si="1">((H4+J4+K4+L4+N4+Q4)-(I4+M4+O4+P4))</f>
        <v>170.51027397260273</v>
      </c>
      <c r="U4" s="51"/>
    </row>
    <row r="5" spans="1:21" ht="19.5" customHeight="1">
      <c r="A5" s="107">
        <v>2</v>
      </c>
      <c r="B5" s="64" t="s">
        <v>122</v>
      </c>
      <c r="C5" s="63" t="s">
        <v>121</v>
      </c>
      <c r="D5" s="31">
        <v>31</v>
      </c>
      <c r="E5" s="31">
        <v>0</v>
      </c>
      <c r="F5" s="31">
        <v>9</v>
      </c>
      <c r="G5" s="43"/>
      <c r="H5" s="29">
        <f t="shared" si="0"/>
        <v>155.12328767123287</v>
      </c>
      <c r="I5" s="30"/>
      <c r="J5" s="30">
        <v>6</v>
      </c>
      <c r="K5" s="30">
        <v>3</v>
      </c>
      <c r="L5" s="30"/>
      <c r="M5" s="30"/>
      <c r="N5" s="30"/>
      <c r="O5" s="30"/>
      <c r="P5" s="44"/>
      <c r="Q5" s="30"/>
      <c r="R5" s="30"/>
      <c r="S5" s="30"/>
      <c r="T5" s="29">
        <f t="shared" si="1"/>
        <v>164.12328767123287</v>
      </c>
      <c r="U5" s="81"/>
    </row>
    <row r="6" spans="1:21" ht="19.5" customHeight="1">
      <c r="A6" s="107">
        <v>3</v>
      </c>
      <c r="B6" s="63" t="s">
        <v>130</v>
      </c>
      <c r="C6" s="63" t="s">
        <v>121</v>
      </c>
      <c r="D6" s="31">
        <v>27</v>
      </c>
      <c r="E6" s="31">
        <v>2</v>
      </c>
      <c r="F6" s="31">
        <v>18</v>
      </c>
      <c r="G6" s="43"/>
      <c r="H6" s="29">
        <f t="shared" si="0"/>
        <v>136.07990867579909</v>
      </c>
      <c r="I6" s="30">
        <v>0</v>
      </c>
      <c r="J6" s="30">
        <v>6</v>
      </c>
      <c r="K6" s="30">
        <v>6</v>
      </c>
      <c r="L6" s="30"/>
      <c r="M6" s="30"/>
      <c r="N6" s="30"/>
      <c r="O6" s="30"/>
      <c r="P6" s="44"/>
      <c r="Q6" s="30"/>
      <c r="R6" s="30"/>
      <c r="S6" s="30"/>
      <c r="T6" s="29">
        <f t="shared" si="1"/>
        <v>148.07990867579909</v>
      </c>
      <c r="U6" s="78"/>
    </row>
    <row r="7" spans="1:21" ht="21" customHeight="1">
      <c r="A7" s="107">
        <v>4</v>
      </c>
      <c r="B7" s="96" t="s">
        <v>89</v>
      </c>
      <c r="C7" s="98" t="s">
        <v>90</v>
      </c>
      <c r="D7" s="31">
        <v>25</v>
      </c>
      <c r="E7" s="31">
        <v>3</v>
      </c>
      <c r="F7" s="31">
        <v>8</v>
      </c>
      <c r="G7" s="43"/>
      <c r="H7" s="29">
        <f t="shared" si="0"/>
        <v>126.35958904109589</v>
      </c>
      <c r="I7" s="30">
        <v>0</v>
      </c>
      <c r="J7" s="30">
        <v>6</v>
      </c>
      <c r="K7" s="30">
        <v>6</v>
      </c>
      <c r="L7" s="30"/>
      <c r="M7" s="30"/>
      <c r="N7" s="30"/>
      <c r="O7" s="30"/>
      <c r="P7" s="44"/>
      <c r="Q7" s="30"/>
      <c r="R7" s="30"/>
      <c r="S7" s="30"/>
      <c r="T7" s="29">
        <f t="shared" si="1"/>
        <v>138.35958904109589</v>
      </c>
      <c r="U7" s="41"/>
    </row>
    <row r="8" spans="1:21" ht="21" customHeight="1">
      <c r="A8" s="107">
        <v>5</v>
      </c>
      <c r="B8" s="63" t="s">
        <v>119</v>
      </c>
      <c r="C8" s="63" t="s">
        <v>117</v>
      </c>
      <c r="D8" s="31">
        <v>23</v>
      </c>
      <c r="E8" s="31">
        <v>5</v>
      </c>
      <c r="F8" s="31">
        <v>5</v>
      </c>
      <c r="G8" s="43"/>
      <c r="H8" s="29">
        <f t="shared" si="0"/>
        <v>117.15182648401826</v>
      </c>
      <c r="I8" s="30">
        <v>0</v>
      </c>
      <c r="J8" s="30">
        <v>6</v>
      </c>
      <c r="K8" s="30">
        <v>6</v>
      </c>
      <c r="L8" s="30">
        <v>1</v>
      </c>
      <c r="M8" s="30"/>
      <c r="N8" s="30"/>
      <c r="O8" s="30"/>
      <c r="P8" s="44"/>
      <c r="Q8" s="30"/>
      <c r="R8" s="30"/>
      <c r="S8" s="30"/>
      <c r="T8" s="29">
        <f t="shared" si="1"/>
        <v>130.15182648401827</v>
      </c>
      <c r="U8" s="41"/>
    </row>
    <row r="9" spans="1:21" ht="21" customHeight="1">
      <c r="A9" s="107">
        <v>6</v>
      </c>
      <c r="B9" s="63" t="s">
        <v>126</v>
      </c>
      <c r="C9" s="63" t="s">
        <v>127</v>
      </c>
      <c r="D9" s="31">
        <v>23</v>
      </c>
      <c r="E9" s="31">
        <v>0</v>
      </c>
      <c r="F9" s="31">
        <v>17</v>
      </c>
      <c r="G9" s="43"/>
      <c r="H9" s="29">
        <f t="shared" si="0"/>
        <v>115.23287671232876</v>
      </c>
      <c r="I9" s="30"/>
      <c r="J9" s="30">
        <v>6</v>
      </c>
      <c r="K9" s="30">
        <v>6</v>
      </c>
      <c r="L9" s="30"/>
      <c r="M9" s="30"/>
      <c r="N9" s="30"/>
      <c r="O9" s="30"/>
      <c r="P9" s="44"/>
      <c r="Q9" s="30"/>
      <c r="R9" s="30"/>
      <c r="S9" s="30"/>
      <c r="T9" s="29">
        <f t="shared" si="1"/>
        <v>127.23287671232876</v>
      </c>
      <c r="U9" s="41"/>
    </row>
    <row r="10" spans="1:21" ht="21" customHeight="1">
      <c r="A10" s="107">
        <v>7</v>
      </c>
      <c r="B10" s="96" t="s">
        <v>96</v>
      </c>
      <c r="C10" s="98" t="s">
        <v>97</v>
      </c>
      <c r="D10" s="31">
        <v>25</v>
      </c>
      <c r="E10" s="31">
        <v>8</v>
      </c>
      <c r="F10" s="31">
        <v>23</v>
      </c>
      <c r="G10" s="43"/>
      <c r="H10" s="29">
        <f t="shared" si="0"/>
        <v>128.64840182648402</v>
      </c>
      <c r="I10" s="30">
        <v>0</v>
      </c>
      <c r="J10" s="30">
        <v>6</v>
      </c>
      <c r="K10" s="30">
        <v>6</v>
      </c>
      <c r="L10" s="30"/>
      <c r="M10" s="30"/>
      <c r="N10" s="30"/>
      <c r="O10" s="30">
        <v>15</v>
      </c>
      <c r="P10" s="44"/>
      <c r="Q10" s="30"/>
      <c r="R10" s="30"/>
      <c r="S10" s="30"/>
      <c r="T10" s="29">
        <f t="shared" si="1"/>
        <v>125.64840182648402</v>
      </c>
      <c r="U10" s="41"/>
    </row>
    <row r="11" spans="1:21" ht="21" customHeight="1">
      <c r="A11" s="107">
        <v>8</v>
      </c>
      <c r="B11" s="63" t="s">
        <v>133</v>
      </c>
      <c r="C11" s="63" t="s">
        <v>131</v>
      </c>
      <c r="D11" s="31">
        <v>22</v>
      </c>
      <c r="E11" s="31">
        <v>7</v>
      </c>
      <c r="F11" s="31">
        <v>11</v>
      </c>
      <c r="G11" s="43"/>
      <c r="H11" s="29">
        <f t="shared" si="0"/>
        <v>113.06735159817352</v>
      </c>
      <c r="I11" s="30">
        <v>0</v>
      </c>
      <c r="J11" s="30">
        <v>6</v>
      </c>
      <c r="K11" s="30">
        <v>6</v>
      </c>
      <c r="L11" s="30"/>
      <c r="M11" s="30"/>
      <c r="N11" s="30"/>
      <c r="O11" s="30"/>
      <c r="P11" s="44"/>
      <c r="Q11" s="30"/>
      <c r="R11" s="30"/>
      <c r="S11" s="30"/>
      <c r="T11" s="29">
        <f t="shared" si="1"/>
        <v>125.06735159817352</v>
      </c>
      <c r="U11" s="41"/>
    </row>
    <row r="12" spans="1:21" ht="21" customHeight="1">
      <c r="A12" s="107">
        <v>9</v>
      </c>
      <c r="B12" s="96" t="s">
        <v>92</v>
      </c>
      <c r="C12" s="96" t="s">
        <v>93</v>
      </c>
      <c r="D12" s="31">
        <v>26</v>
      </c>
      <c r="E12" s="31">
        <v>6</v>
      </c>
      <c r="F12" s="31">
        <v>15</v>
      </c>
      <c r="G12" s="43"/>
      <c r="H12" s="29">
        <f t="shared" si="0"/>
        <v>132.70547945205479</v>
      </c>
      <c r="I12" s="30">
        <v>0</v>
      </c>
      <c r="J12" s="30">
        <v>6</v>
      </c>
      <c r="K12" s="30">
        <v>6</v>
      </c>
      <c r="L12" s="30"/>
      <c r="M12" s="30"/>
      <c r="N12" s="30"/>
      <c r="O12" s="30">
        <v>15</v>
      </c>
      <c r="P12" s="44">
        <v>10</v>
      </c>
      <c r="Q12" s="30"/>
      <c r="R12" s="30"/>
      <c r="S12" s="30"/>
      <c r="T12" s="29">
        <f t="shared" si="1"/>
        <v>119.70547945205479</v>
      </c>
      <c r="U12" s="41"/>
    </row>
    <row r="13" spans="1:21" ht="21" customHeight="1">
      <c r="A13" s="107">
        <v>10</v>
      </c>
      <c r="B13" s="64" t="s">
        <v>123</v>
      </c>
      <c r="C13" s="63" t="s">
        <v>124</v>
      </c>
      <c r="D13" s="31">
        <v>20</v>
      </c>
      <c r="E13" s="31">
        <v>6</v>
      </c>
      <c r="F13" s="31">
        <v>16</v>
      </c>
      <c r="G13" s="43"/>
      <c r="H13" s="29">
        <f t="shared" si="0"/>
        <v>102.71917808219177</v>
      </c>
      <c r="I13" s="30"/>
      <c r="J13" s="30">
        <v>6</v>
      </c>
      <c r="K13" s="30">
        <v>6</v>
      </c>
      <c r="L13" s="30"/>
      <c r="M13" s="30"/>
      <c r="N13" s="30"/>
      <c r="O13" s="30"/>
      <c r="P13" s="44"/>
      <c r="Q13" s="30"/>
      <c r="R13" s="30"/>
      <c r="S13" s="30"/>
      <c r="T13" s="29">
        <f t="shared" si="1"/>
        <v>114.71917808219177</v>
      </c>
      <c r="U13" s="41"/>
    </row>
    <row r="14" spans="1:21" ht="21" customHeight="1">
      <c r="A14" s="107">
        <v>11</v>
      </c>
      <c r="B14" s="46" t="s">
        <v>118</v>
      </c>
      <c r="C14" s="46" t="s">
        <v>117</v>
      </c>
      <c r="D14" s="31">
        <v>19</v>
      </c>
      <c r="E14" s="31">
        <v>0</v>
      </c>
      <c r="F14" s="31">
        <v>22</v>
      </c>
      <c r="G14" s="43"/>
      <c r="H14" s="29">
        <f t="shared" si="0"/>
        <v>95.301369863013704</v>
      </c>
      <c r="I14" s="30">
        <v>0</v>
      </c>
      <c r="J14" s="30">
        <v>6</v>
      </c>
      <c r="K14" s="30">
        <v>6</v>
      </c>
      <c r="L14" s="30"/>
      <c r="M14" s="30"/>
      <c r="N14" s="30"/>
      <c r="O14" s="30"/>
      <c r="P14" s="44"/>
      <c r="Q14" s="30"/>
      <c r="R14" s="30"/>
      <c r="S14" s="30"/>
      <c r="T14" s="29">
        <f t="shared" si="1"/>
        <v>107.3013698630137</v>
      </c>
      <c r="U14" s="41"/>
    </row>
    <row r="15" spans="1:21" ht="21" customHeight="1">
      <c r="A15" s="107">
        <v>12</v>
      </c>
      <c r="B15" s="64" t="s">
        <v>128</v>
      </c>
      <c r="C15" s="63" t="s">
        <v>129</v>
      </c>
      <c r="D15" s="31">
        <v>20</v>
      </c>
      <c r="E15" s="31">
        <v>1</v>
      </c>
      <c r="F15" s="31">
        <v>4</v>
      </c>
      <c r="G15" s="43"/>
      <c r="H15" s="29">
        <f t="shared" si="0"/>
        <v>100.47146118721462</v>
      </c>
      <c r="I15" s="30">
        <v>0</v>
      </c>
      <c r="J15" s="30">
        <v>6</v>
      </c>
      <c r="K15" s="30"/>
      <c r="L15" s="30"/>
      <c r="M15" s="30"/>
      <c r="N15" s="30"/>
      <c r="O15" s="30"/>
      <c r="P15" s="44"/>
      <c r="Q15" s="30"/>
      <c r="R15" s="30"/>
      <c r="S15" s="30"/>
      <c r="T15" s="29">
        <f t="shared" si="1"/>
        <v>106.47146118721462</v>
      </c>
      <c r="U15" s="41"/>
    </row>
    <row r="16" spans="1:21" ht="21" customHeight="1">
      <c r="A16" s="107">
        <v>13</v>
      </c>
      <c r="B16" s="63" t="s">
        <v>114</v>
      </c>
      <c r="C16" s="63" t="s">
        <v>113</v>
      </c>
      <c r="D16" s="31">
        <v>19</v>
      </c>
      <c r="E16" s="31">
        <v>3</v>
      </c>
      <c r="F16" s="31">
        <v>25</v>
      </c>
      <c r="G16" s="43"/>
      <c r="H16" s="29">
        <f t="shared" si="0"/>
        <v>96.592465753424662</v>
      </c>
      <c r="I16" s="30">
        <v>0</v>
      </c>
      <c r="J16" s="30">
        <v>6</v>
      </c>
      <c r="K16" s="30">
        <v>3</v>
      </c>
      <c r="L16" s="30"/>
      <c r="M16" s="30"/>
      <c r="N16" s="30"/>
      <c r="O16" s="30"/>
      <c r="P16" s="44"/>
      <c r="Q16" s="30"/>
      <c r="R16" s="30"/>
      <c r="S16" s="30"/>
      <c r="T16" s="29">
        <f t="shared" si="1"/>
        <v>105.59246575342466</v>
      </c>
      <c r="U16" s="41"/>
    </row>
    <row r="17" spans="1:22" ht="21" customHeight="1">
      <c r="A17" s="107">
        <v>14</v>
      </c>
      <c r="B17" s="63" t="s">
        <v>132</v>
      </c>
      <c r="C17" s="63" t="s">
        <v>131</v>
      </c>
      <c r="D17" s="31">
        <v>18</v>
      </c>
      <c r="E17" s="31">
        <v>7</v>
      </c>
      <c r="F17" s="31">
        <v>20</v>
      </c>
      <c r="G17" s="43"/>
      <c r="H17" s="29">
        <f t="shared" si="0"/>
        <v>93.190639269406404</v>
      </c>
      <c r="I17" s="30"/>
      <c r="J17" s="30">
        <v>6</v>
      </c>
      <c r="K17" s="30">
        <v>3</v>
      </c>
      <c r="L17" s="30"/>
      <c r="M17" s="30"/>
      <c r="N17" s="30"/>
      <c r="O17" s="30"/>
      <c r="P17" s="44"/>
      <c r="Q17" s="30"/>
      <c r="R17" s="30"/>
      <c r="S17" s="30"/>
      <c r="T17" s="29">
        <f t="shared" si="1"/>
        <v>102.1906392694064</v>
      </c>
      <c r="U17" s="41"/>
    </row>
    <row r="18" spans="1:22" ht="21" customHeight="1">
      <c r="A18" s="107">
        <v>15</v>
      </c>
      <c r="B18" s="63" t="s">
        <v>116</v>
      </c>
      <c r="C18" s="63" t="s">
        <v>117</v>
      </c>
      <c r="D18" s="31">
        <v>17</v>
      </c>
      <c r="E18" s="31">
        <v>4</v>
      </c>
      <c r="F18" s="31">
        <v>8</v>
      </c>
      <c r="G18" s="43"/>
      <c r="H18" s="29">
        <f t="shared" si="0"/>
        <v>86.776255707762559</v>
      </c>
      <c r="I18" s="30">
        <v>0</v>
      </c>
      <c r="J18" s="30">
        <v>6</v>
      </c>
      <c r="K18" s="30">
        <v>6</v>
      </c>
      <c r="L18" s="30"/>
      <c r="M18" s="30"/>
      <c r="N18" s="30"/>
      <c r="O18" s="30"/>
      <c r="P18" s="44"/>
      <c r="Q18" s="30"/>
      <c r="R18" s="30"/>
      <c r="S18" s="30"/>
      <c r="T18" s="29">
        <f t="shared" si="1"/>
        <v>98.776255707762559</v>
      </c>
      <c r="U18" s="41"/>
    </row>
    <row r="19" spans="1:22" ht="21" customHeight="1">
      <c r="A19" s="107">
        <v>16</v>
      </c>
      <c r="B19" s="96" t="s">
        <v>104</v>
      </c>
      <c r="C19" s="96" t="s">
        <v>105</v>
      </c>
      <c r="D19" s="31">
        <v>14</v>
      </c>
      <c r="E19" s="31">
        <v>10</v>
      </c>
      <c r="F19" s="31">
        <v>4</v>
      </c>
      <c r="G19" s="43"/>
      <c r="H19" s="29">
        <f t="shared" si="0"/>
        <v>74.221461187214615</v>
      </c>
      <c r="I19" s="30">
        <v>0</v>
      </c>
      <c r="J19" s="30">
        <v>6</v>
      </c>
      <c r="K19" s="30">
        <v>6</v>
      </c>
      <c r="L19" s="30"/>
      <c r="M19" s="30"/>
      <c r="N19" s="30"/>
      <c r="O19" s="30"/>
      <c r="P19" s="44"/>
      <c r="Q19" s="30"/>
      <c r="R19" s="30"/>
      <c r="S19" s="30"/>
      <c r="T19" s="29">
        <f t="shared" si="1"/>
        <v>86.221461187214615</v>
      </c>
      <c r="U19" s="41"/>
    </row>
    <row r="20" spans="1:22" ht="21" customHeight="1">
      <c r="A20" s="107">
        <v>17</v>
      </c>
      <c r="B20" s="64" t="s">
        <v>145</v>
      </c>
      <c r="C20" s="63" t="s">
        <v>131</v>
      </c>
      <c r="D20" s="31">
        <v>11</v>
      </c>
      <c r="E20" s="31">
        <v>4</v>
      </c>
      <c r="F20" s="31">
        <v>6</v>
      </c>
      <c r="G20" s="43"/>
      <c r="H20" s="29">
        <f t="shared" si="0"/>
        <v>56.74885844748858</v>
      </c>
      <c r="I20" s="30"/>
      <c r="J20" s="30">
        <v>6</v>
      </c>
      <c r="K20" s="30">
        <v>6</v>
      </c>
      <c r="L20" s="30"/>
      <c r="M20" s="30"/>
      <c r="N20" s="30"/>
      <c r="O20" s="30"/>
      <c r="P20" s="44"/>
      <c r="Q20" s="30"/>
      <c r="R20" s="30"/>
      <c r="S20" s="30"/>
      <c r="T20" s="29">
        <f t="shared" si="1"/>
        <v>68.748858447488573</v>
      </c>
      <c r="U20" s="41"/>
    </row>
    <row r="21" spans="1:22" ht="21" customHeight="1">
      <c r="A21" s="107">
        <v>18</v>
      </c>
      <c r="B21" s="96" t="s">
        <v>98</v>
      </c>
      <c r="C21" s="96" t="s">
        <v>99</v>
      </c>
      <c r="D21" s="31">
        <v>12</v>
      </c>
      <c r="E21" s="31">
        <v>2</v>
      </c>
      <c r="F21" s="31">
        <v>8</v>
      </c>
      <c r="G21" s="43"/>
      <c r="H21" s="29">
        <f t="shared" si="0"/>
        <v>60.942922374429223</v>
      </c>
      <c r="I21" s="30"/>
      <c r="J21" s="30">
        <v>6</v>
      </c>
      <c r="K21" s="30">
        <v>6</v>
      </c>
      <c r="L21" s="30"/>
      <c r="M21" s="30"/>
      <c r="N21" s="30"/>
      <c r="O21" s="30">
        <v>10</v>
      </c>
      <c r="P21" s="44"/>
      <c r="Q21" s="30"/>
      <c r="R21" s="30"/>
      <c r="S21" s="30"/>
      <c r="T21" s="29">
        <f t="shared" si="1"/>
        <v>62.94292237442923</v>
      </c>
      <c r="U21" s="41"/>
    </row>
    <row r="22" spans="1:22" ht="21" customHeight="1">
      <c r="A22" s="107">
        <v>19</v>
      </c>
      <c r="B22" s="63" t="s">
        <v>134</v>
      </c>
      <c r="C22" s="63" t="s">
        <v>135</v>
      </c>
      <c r="D22" s="31">
        <v>9</v>
      </c>
      <c r="E22" s="31">
        <v>4</v>
      </c>
      <c r="F22" s="31">
        <v>16</v>
      </c>
      <c r="G22" s="43"/>
      <c r="H22" s="29">
        <f t="shared" si="0"/>
        <v>46.885844748858446</v>
      </c>
      <c r="I22" s="30">
        <v>0</v>
      </c>
      <c r="J22" s="30">
        <v>6</v>
      </c>
      <c r="K22" s="30">
        <v>6</v>
      </c>
      <c r="L22" s="30"/>
      <c r="M22" s="30"/>
      <c r="N22" s="30"/>
      <c r="O22" s="30"/>
      <c r="P22" s="44"/>
      <c r="Q22" s="30"/>
      <c r="R22" s="30"/>
      <c r="S22" s="30"/>
      <c r="T22" s="29">
        <f t="shared" si="1"/>
        <v>58.885844748858446</v>
      </c>
      <c r="U22" s="41"/>
    </row>
    <row r="23" spans="1:22" ht="21" customHeight="1">
      <c r="A23" s="107">
        <v>20</v>
      </c>
      <c r="B23" s="96" t="s">
        <v>102</v>
      </c>
      <c r="C23" s="96" t="s">
        <v>103</v>
      </c>
      <c r="D23" s="31">
        <v>9</v>
      </c>
      <c r="E23" s="31">
        <v>3</v>
      </c>
      <c r="F23" s="31">
        <v>16</v>
      </c>
      <c r="G23" s="43"/>
      <c r="H23" s="29">
        <f t="shared" si="0"/>
        <v>46.469178082191782</v>
      </c>
      <c r="I23" s="30">
        <v>0</v>
      </c>
      <c r="J23" s="30">
        <v>6</v>
      </c>
      <c r="K23" s="30">
        <v>6</v>
      </c>
      <c r="L23" s="30"/>
      <c r="M23" s="30"/>
      <c r="N23" s="30"/>
      <c r="O23" s="30"/>
      <c r="P23" s="44"/>
      <c r="Q23" s="30"/>
      <c r="R23" s="30"/>
      <c r="S23" s="30"/>
      <c r="T23" s="29">
        <f t="shared" si="1"/>
        <v>58.469178082191782</v>
      </c>
      <c r="U23" s="41"/>
    </row>
    <row r="24" spans="1:22" ht="15.75">
      <c r="A24" s="107">
        <v>21</v>
      </c>
      <c r="B24" s="63" t="s">
        <v>125</v>
      </c>
      <c r="C24" s="63" t="s">
        <v>124</v>
      </c>
      <c r="D24" s="31">
        <v>9</v>
      </c>
      <c r="E24" s="31">
        <v>1</v>
      </c>
      <c r="F24" s="31">
        <v>9</v>
      </c>
      <c r="G24" s="43"/>
      <c r="H24" s="29">
        <f t="shared" si="0"/>
        <v>45.539954337899538</v>
      </c>
      <c r="I24" s="30"/>
      <c r="J24" s="30"/>
      <c r="K24" s="30"/>
      <c r="L24" s="30">
        <v>1</v>
      </c>
      <c r="M24" s="30"/>
      <c r="N24" s="30"/>
      <c r="O24" s="30"/>
      <c r="P24" s="44"/>
      <c r="Q24" s="30"/>
      <c r="R24" s="30"/>
      <c r="S24" s="30"/>
      <c r="T24" s="29">
        <f t="shared" si="1"/>
        <v>46.539954337899538</v>
      </c>
      <c r="U24" s="103"/>
    </row>
    <row r="25" spans="1:22" ht="15.75">
      <c r="A25" s="107">
        <v>22</v>
      </c>
      <c r="B25" s="63" t="s">
        <v>109</v>
      </c>
      <c r="C25" s="63" t="s">
        <v>110</v>
      </c>
      <c r="D25" s="31">
        <v>6</v>
      </c>
      <c r="E25" s="31">
        <v>9</v>
      </c>
      <c r="F25" s="31">
        <v>25</v>
      </c>
      <c r="G25" s="43"/>
      <c r="H25" s="29">
        <f t="shared" si="0"/>
        <v>34.092465753424655</v>
      </c>
      <c r="I25" s="30">
        <v>0</v>
      </c>
      <c r="J25" s="30">
        <v>6</v>
      </c>
      <c r="K25" s="30">
        <v>6</v>
      </c>
      <c r="L25" s="30"/>
      <c r="M25" s="30"/>
      <c r="N25" s="30"/>
      <c r="O25" s="30"/>
      <c r="P25" s="44"/>
      <c r="Q25" s="30"/>
      <c r="R25" s="30"/>
      <c r="S25" s="30"/>
      <c r="T25" s="29">
        <f t="shared" si="1"/>
        <v>46.092465753424655</v>
      </c>
      <c r="U25" s="104"/>
      <c r="V25" s="1"/>
    </row>
    <row r="26" spans="1:22" ht="15.75">
      <c r="A26" s="107">
        <v>23</v>
      </c>
      <c r="B26" s="100" t="s">
        <v>100</v>
      </c>
      <c r="C26" s="100" t="s">
        <v>101</v>
      </c>
      <c r="D26" s="31">
        <v>4</v>
      </c>
      <c r="E26" s="31">
        <v>6</v>
      </c>
      <c r="F26" s="31">
        <v>21</v>
      </c>
      <c r="G26" s="43"/>
      <c r="H26" s="29">
        <f t="shared" si="0"/>
        <v>22.787671232876711</v>
      </c>
      <c r="I26" s="30">
        <v>0</v>
      </c>
      <c r="J26" s="30"/>
      <c r="K26" s="30"/>
      <c r="L26" s="30">
        <v>7</v>
      </c>
      <c r="M26" s="30"/>
      <c r="N26" s="30"/>
      <c r="O26" s="30"/>
      <c r="P26" s="44"/>
      <c r="Q26" s="30"/>
      <c r="R26" s="30"/>
      <c r="S26" s="30"/>
      <c r="T26" s="29">
        <f t="shared" si="1"/>
        <v>29.787671232876711</v>
      </c>
      <c r="U26" s="104"/>
      <c r="V26" s="1"/>
    </row>
    <row r="27" spans="1:22" ht="15.75">
      <c r="A27" s="107">
        <v>24</v>
      </c>
      <c r="B27" s="63" t="s">
        <v>112</v>
      </c>
      <c r="C27" s="63" t="s">
        <v>113</v>
      </c>
      <c r="D27" s="31">
        <v>4</v>
      </c>
      <c r="E27" s="31">
        <v>9</v>
      </c>
      <c r="F27" s="31">
        <v>25</v>
      </c>
      <c r="G27" s="43"/>
      <c r="H27" s="29">
        <f t="shared" si="0"/>
        <v>24.092465753424658</v>
      </c>
      <c r="I27" s="30">
        <v>0</v>
      </c>
      <c r="J27" s="30"/>
      <c r="K27" s="30"/>
      <c r="L27" s="30"/>
      <c r="M27" s="30"/>
      <c r="N27" s="30"/>
      <c r="O27" s="30"/>
      <c r="P27" s="44"/>
      <c r="Q27" s="30"/>
      <c r="R27" s="30"/>
      <c r="S27" s="30"/>
      <c r="T27" s="29">
        <f t="shared" si="1"/>
        <v>24.092465753424658</v>
      </c>
      <c r="U27" s="104"/>
      <c r="V27" s="3"/>
    </row>
    <row r="28" spans="1:22" ht="15.75">
      <c r="A28" s="107">
        <v>25</v>
      </c>
      <c r="B28" s="63" t="s">
        <v>107</v>
      </c>
      <c r="C28" s="63" t="s">
        <v>108</v>
      </c>
      <c r="D28" s="31">
        <v>3</v>
      </c>
      <c r="E28" s="31">
        <v>0</v>
      </c>
      <c r="F28" s="31">
        <v>13</v>
      </c>
      <c r="G28" s="43"/>
      <c r="H28" s="29">
        <f t="shared" si="0"/>
        <v>15.178082191780822</v>
      </c>
      <c r="I28" s="30">
        <v>0</v>
      </c>
      <c r="J28" s="30">
        <v>0</v>
      </c>
      <c r="K28" s="30">
        <v>0</v>
      </c>
      <c r="L28" s="30">
        <v>1</v>
      </c>
      <c r="M28" s="30"/>
      <c r="N28" s="30"/>
      <c r="O28" s="30"/>
      <c r="P28" s="44">
        <v>10</v>
      </c>
      <c r="Q28" s="30"/>
      <c r="R28" s="30"/>
      <c r="S28" s="30"/>
      <c r="T28" s="29">
        <f t="shared" si="1"/>
        <v>6.178082191780824</v>
      </c>
      <c r="U28" s="105"/>
      <c r="V28" s="3"/>
    </row>
    <row r="29" spans="1:22" ht="15.75">
      <c r="A29" s="109"/>
      <c r="B29" s="110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3"/>
    </row>
    <row r="30" spans="1:22" ht="15.75">
      <c r="A30" s="109"/>
      <c r="B30" s="110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3"/>
    </row>
    <row r="31" spans="1:22">
      <c r="B31" t="s">
        <v>36</v>
      </c>
      <c r="C31" s="3"/>
      <c r="D31" s="3"/>
      <c r="E31" s="3"/>
      <c r="F31" s="3"/>
      <c r="G31" s="3"/>
      <c r="H31" s="3"/>
      <c r="I31" s="3"/>
      <c r="J31" s="3"/>
      <c r="K31" s="141">
        <v>43851</v>
      </c>
      <c r="L31" s="141"/>
      <c r="M31" s="141"/>
      <c r="N31" s="141"/>
      <c r="O31" s="3"/>
      <c r="P31" s="3"/>
      <c r="Q31" s="3"/>
      <c r="R31" s="3"/>
      <c r="S31" s="3"/>
      <c r="T31" s="3"/>
      <c r="U31" s="3"/>
      <c r="V31" s="3"/>
    </row>
    <row r="32" spans="1:22">
      <c r="B32" s="1"/>
      <c r="C32" s="1"/>
      <c r="D32" s="1"/>
      <c r="E32" s="1"/>
      <c r="F32" s="1"/>
      <c r="G32" s="1"/>
      <c r="H32" s="1"/>
      <c r="I32" s="1"/>
      <c r="J32" s="1"/>
      <c r="K32" s="48"/>
      <c r="L32" s="48"/>
      <c r="M32" s="48"/>
      <c r="N32" s="48"/>
      <c r="O32" s="1"/>
      <c r="P32" s="1"/>
      <c r="Q32" s="1"/>
      <c r="R32" s="1"/>
      <c r="S32" s="1"/>
      <c r="T32" s="1"/>
      <c r="U32" s="1"/>
      <c r="V32"/>
    </row>
    <row r="33" spans="2:2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/>
    </row>
    <row r="34" spans="2:22" ht="15.75">
      <c r="B34" s="18" t="s">
        <v>34</v>
      </c>
      <c r="C34" s="102"/>
      <c r="D34" s="102"/>
      <c r="E34" s="142" t="s">
        <v>21</v>
      </c>
      <c r="F34" s="142"/>
      <c r="G34" s="142"/>
      <c r="H34" s="142"/>
      <c r="I34" s="142"/>
      <c r="J34" s="142"/>
      <c r="K34" s="15"/>
      <c r="L34" s="15"/>
      <c r="M34" s="15"/>
      <c r="N34" s="15"/>
      <c r="O34" s="170" t="s">
        <v>28</v>
      </c>
      <c r="P34" s="170"/>
      <c r="Q34" s="170"/>
      <c r="R34" s="170"/>
      <c r="S34" s="170"/>
      <c r="T34" s="102"/>
      <c r="U34" s="15"/>
      <c r="V34"/>
    </row>
    <row r="35" spans="2:22" ht="15.75">
      <c r="B35" s="143" t="s">
        <v>137</v>
      </c>
      <c r="C35" s="143"/>
      <c r="D35" s="102"/>
      <c r="E35" s="142" t="s">
        <v>44</v>
      </c>
      <c r="F35" s="142"/>
      <c r="G35" s="142"/>
      <c r="H35" s="142"/>
      <c r="I35" s="142"/>
      <c r="J35" s="142"/>
      <c r="K35" s="15"/>
      <c r="L35" s="15"/>
      <c r="M35" s="15"/>
      <c r="N35" s="15"/>
      <c r="O35" s="142" t="s">
        <v>138</v>
      </c>
      <c r="P35" s="142"/>
      <c r="Q35" s="142"/>
      <c r="R35" s="142"/>
      <c r="S35" s="142"/>
      <c r="T35" s="142"/>
      <c r="U35" s="15"/>
      <c r="V35"/>
    </row>
    <row r="36" spans="2:22" ht="15.75">
      <c r="B36" s="142" t="s">
        <v>61</v>
      </c>
      <c r="C36" s="142"/>
      <c r="D36" s="102"/>
      <c r="E36" s="142" t="s">
        <v>23</v>
      </c>
      <c r="F36" s="142"/>
      <c r="G36" s="142"/>
      <c r="H36" s="142"/>
      <c r="I36" s="142"/>
      <c r="J36" s="142"/>
      <c r="K36" s="15"/>
      <c r="L36" s="15"/>
      <c r="M36" s="15"/>
      <c r="N36" s="36"/>
      <c r="O36" s="142" t="s">
        <v>23</v>
      </c>
      <c r="P36" s="142"/>
      <c r="Q36" s="142"/>
      <c r="R36" s="142"/>
      <c r="S36" s="142"/>
      <c r="T36" s="142"/>
      <c r="U36" s="15"/>
      <c r="V36"/>
    </row>
    <row r="37" spans="2:22" ht="15.75">
      <c r="B37" s="14"/>
      <c r="C37" s="112" t="s">
        <v>62</v>
      </c>
      <c r="D37" s="102"/>
      <c r="E37" s="14"/>
      <c r="F37" s="14"/>
      <c r="G37" s="139" t="s">
        <v>64</v>
      </c>
      <c r="H37" s="139"/>
      <c r="I37" s="139"/>
      <c r="J37" s="14"/>
      <c r="K37" s="14"/>
      <c r="L37" s="14"/>
      <c r="M37" s="14"/>
      <c r="N37" s="14"/>
      <c r="O37" s="26"/>
      <c r="P37" s="140" t="s">
        <v>65</v>
      </c>
      <c r="Q37" s="140"/>
      <c r="R37" s="140"/>
      <c r="S37" s="140"/>
      <c r="T37" s="26"/>
      <c r="U37" s="14"/>
      <c r="V37"/>
    </row>
    <row r="38" spans="2:22" ht="15.75">
      <c r="B38" s="14"/>
      <c r="C38" s="102"/>
      <c r="D38" s="102"/>
      <c r="E38" s="14"/>
      <c r="F38" s="14"/>
      <c r="G38" s="14"/>
      <c r="H38" s="14"/>
      <c r="I38" s="101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/>
    </row>
    <row r="39" spans="2:22" ht="15.75">
      <c r="B39" s="14"/>
      <c r="C39" s="102"/>
      <c r="D39" s="102"/>
      <c r="E39" s="14"/>
      <c r="F39" s="14"/>
      <c r="G39" s="14"/>
      <c r="H39" s="14"/>
      <c r="I39" s="101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/>
    </row>
    <row r="40" spans="2:22" ht="15.75">
      <c r="B40" s="138" t="s">
        <v>22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/>
    </row>
    <row r="41" spans="2:22" ht="15.75">
      <c r="B41" s="145" t="s">
        <v>139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/>
    </row>
    <row r="42" spans="2:22" ht="15.75">
      <c r="B42" s="14"/>
      <c r="C42" s="102"/>
      <c r="D42" s="102"/>
      <c r="E42" s="14"/>
      <c r="F42" s="14"/>
      <c r="G42" s="14"/>
      <c r="H42" s="14"/>
      <c r="I42" s="101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/>
    </row>
    <row r="43" spans="2:22" ht="15.75">
      <c r="B43" s="144" t="s">
        <v>55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</row>
    <row r="44" spans="2:22" ht="15.75">
      <c r="B44" s="138" t="s">
        <v>38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</row>
    <row r="45" spans="2:22" ht="15.75">
      <c r="B45" s="14"/>
      <c r="C45" s="102"/>
      <c r="D45" s="102"/>
      <c r="E45" s="14"/>
      <c r="F45" s="14"/>
      <c r="G45" s="140" t="s">
        <v>63</v>
      </c>
      <c r="H45" s="140"/>
      <c r="I45" s="140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2:22" ht="15.75">
      <c r="B46" s="12"/>
      <c r="C46" s="11"/>
      <c r="D46" s="11"/>
      <c r="E46" s="12"/>
      <c r="F46" s="12"/>
      <c r="G46" s="12"/>
      <c r="H46" s="12"/>
      <c r="I46" s="20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37"/>
    </row>
  </sheetData>
  <sortState ref="B4:T28">
    <sortCondition descending="1" ref="T4:T28"/>
  </sortState>
  <mergeCells count="23">
    <mergeCell ref="G45:I45"/>
    <mergeCell ref="B40:U40"/>
    <mergeCell ref="B43:U43"/>
    <mergeCell ref="B41:U41"/>
    <mergeCell ref="B44:U44"/>
    <mergeCell ref="K31:N31"/>
    <mergeCell ref="E34:J34"/>
    <mergeCell ref="O34:S34"/>
    <mergeCell ref="B35:C35"/>
    <mergeCell ref="E35:J35"/>
    <mergeCell ref="O35:T35"/>
    <mergeCell ref="B36:C36"/>
    <mergeCell ref="E36:J36"/>
    <mergeCell ref="O36:T36"/>
    <mergeCell ref="G37:I37"/>
    <mergeCell ref="P37:S37"/>
    <mergeCell ref="A1:U1"/>
    <mergeCell ref="A2:A3"/>
    <mergeCell ref="B2:B3"/>
    <mergeCell ref="C2:C3"/>
    <mergeCell ref="G2:P2"/>
    <mergeCell ref="T2:T3"/>
    <mergeCell ref="U2:U3"/>
  </mergeCells>
  <pageMargins left="0.15748031496062992" right="0" top="0.78740157480314965" bottom="0.43307086614173229" header="0.51181102362204722" footer="0.31496062992125984"/>
  <pageSetup paperSize="9" scale="59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>
      <selection activeCell="D19" sqref="D19"/>
    </sheetView>
  </sheetViews>
  <sheetFormatPr defaultRowHeight="12.75"/>
  <cols>
    <col min="1" max="1" width="7" customWidth="1"/>
    <col min="2" max="2" width="21.42578125" customWidth="1"/>
    <col min="3" max="3" width="34.42578125" customWidth="1"/>
    <col min="4" max="4" width="6.7109375" customWidth="1"/>
    <col min="5" max="5" width="6" customWidth="1"/>
    <col min="6" max="7" width="7" customWidth="1"/>
    <col min="12" max="12" width="7.42578125" customWidth="1"/>
    <col min="15" max="15" width="7.28515625" customWidth="1"/>
    <col min="17" max="17" width="8.140625" customWidth="1"/>
    <col min="18" max="18" width="6.28515625" customWidth="1"/>
    <col min="19" max="19" width="6.5703125" customWidth="1"/>
  </cols>
  <sheetData>
    <row r="1" spans="1:20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>
      <c r="A2" s="172" t="s">
        <v>58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>
      <c r="A3" s="173" t="s">
        <v>1</v>
      </c>
      <c r="B3" s="175" t="s">
        <v>2</v>
      </c>
      <c r="C3" s="175" t="s">
        <v>3</v>
      </c>
      <c r="D3" s="4"/>
      <c r="E3" s="4"/>
      <c r="F3" s="4"/>
      <c r="G3" s="177" t="s">
        <v>52</v>
      </c>
      <c r="H3" s="178"/>
      <c r="I3" s="178"/>
      <c r="J3" s="178"/>
      <c r="K3" s="178"/>
      <c r="L3" s="178"/>
      <c r="M3" s="178"/>
      <c r="N3" s="178"/>
      <c r="O3" s="178"/>
      <c r="P3" s="179"/>
      <c r="Q3" s="4"/>
      <c r="R3" s="4"/>
      <c r="S3" s="4"/>
      <c r="T3" s="175" t="s">
        <v>17</v>
      </c>
    </row>
    <row r="4" spans="1:20" ht="22.5" customHeight="1">
      <c r="A4" s="174"/>
      <c r="B4" s="176"/>
      <c r="C4" s="176"/>
      <c r="D4" s="49" t="s">
        <v>20</v>
      </c>
      <c r="E4" s="49" t="s">
        <v>18</v>
      </c>
      <c r="F4" s="49" t="s">
        <v>19</v>
      </c>
      <c r="G4" s="49" t="s">
        <v>4</v>
      </c>
      <c r="H4" s="49" t="s">
        <v>5</v>
      </c>
      <c r="I4" s="49" t="s">
        <v>6</v>
      </c>
      <c r="J4" s="49" t="s">
        <v>7</v>
      </c>
      <c r="K4" s="49" t="s">
        <v>8</v>
      </c>
      <c r="L4" s="49" t="s">
        <v>9</v>
      </c>
      <c r="M4" s="49" t="s">
        <v>10</v>
      </c>
      <c r="N4" s="49" t="s">
        <v>11</v>
      </c>
      <c r="O4" s="49" t="s">
        <v>12</v>
      </c>
      <c r="P4" s="49" t="s">
        <v>13</v>
      </c>
      <c r="Q4" s="49" t="s">
        <v>14</v>
      </c>
      <c r="R4" s="49" t="s">
        <v>15</v>
      </c>
      <c r="S4" s="49" t="s">
        <v>16</v>
      </c>
      <c r="T4" s="176"/>
    </row>
    <row r="5" spans="1:20" ht="22.5" customHeight="1">
      <c r="A5" s="62">
        <v>1</v>
      </c>
      <c r="B5" s="96" t="s">
        <v>94</v>
      </c>
      <c r="C5" s="98" t="s">
        <v>95</v>
      </c>
      <c r="D5" s="31">
        <v>29</v>
      </c>
      <c r="E5" s="31">
        <v>11</v>
      </c>
      <c r="F5" s="31">
        <v>1</v>
      </c>
      <c r="G5" s="43"/>
      <c r="H5" s="29">
        <f t="shared" ref="H5" si="0">((D5*5)+(5/12*E5)+(5/365*F5)+G5)</f>
        <v>149.59703196347033</v>
      </c>
      <c r="I5" s="30">
        <v>15</v>
      </c>
      <c r="J5" s="30">
        <v>6</v>
      </c>
      <c r="K5" s="30">
        <v>3</v>
      </c>
      <c r="L5" s="30"/>
      <c r="M5" s="30"/>
      <c r="N5" s="30"/>
      <c r="O5" s="30"/>
      <c r="P5" s="44"/>
      <c r="Q5" s="30"/>
      <c r="R5" s="30"/>
      <c r="S5" s="30"/>
      <c r="T5" s="29">
        <f t="shared" ref="T5" si="1">((H5+J5+K5+L5+N5+Q5)-(I5+M5+O5+P5))</f>
        <v>143.59703196347033</v>
      </c>
    </row>
    <row r="6" spans="1:20" ht="22.5" customHeight="1">
      <c r="A6" s="106">
        <v>2</v>
      </c>
      <c r="B6" s="96" t="s">
        <v>87</v>
      </c>
      <c r="C6" s="96" t="s">
        <v>88</v>
      </c>
      <c r="D6" s="31">
        <v>4</v>
      </c>
      <c r="E6" s="31">
        <v>7</v>
      </c>
      <c r="F6" s="31">
        <v>0</v>
      </c>
      <c r="G6" s="43"/>
      <c r="H6" s="29">
        <f t="shared" ref="H6" si="2">((D6*5)+(5/12*E6)+(5/365*F6)+G6)</f>
        <v>22.916666666666668</v>
      </c>
      <c r="I6" s="30">
        <v>3</v>
      </c>
      <c r="J6" s="30"/>
      <c r="K6" s="30"/>
      <c r="L6" s="30">
        <v>1</v>
      </c>
      <c r="M6" s="30"/>
      <c r="N6" s="30"/>
      <c r="O6" s="30"/>
      <c r="P6" s="44"/>
      <c r="Q6" s="30"/>
      <c r="R6" s="30"/>
      <c r="S6" s="30"/>
      <c r="T6" s="29">
        <f t="shared" ref="T6" si="3">((H6+J6+K6+L6+N6+Q6)-(I6+M6+O6+P6))</f>
        <v>20.916666666666668</v>
      </c>
    </row>
    <row r="7" spans="1:20">
      <c r="A7" s="17"/>
      <c r="B7" t="s">
        <v>41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>
      <c r="A8" s="16"/>
      <c r="B8" t="s">
        <v>37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3"/>
      <c r="B11" t="s">
        <v>36</v>
      </c>
      <c r="C11" s="3"/>
      <c r="D11" s="3"/>
      <c r="E11" s="3"/>
      <c r="F11" s="3"/>
      <c r="G11" s="3"/>
      <c r="H11" s="3"/>
      <c r="I11" s="3"/>
      <c r="J11" s="141">
        <v>43851</v>
      </c>
      <c r="K11" s="141"/>
      <c r="L11" s="141"/>
      <c r="M11" s="141"/>
      <c r="N11" s="3"/>
      <c r="O11" s="3"/>
      <c r="P11" s="3"/>
      <c r="Q11" s="3"/>
      <c r="R11" s="3"/>
      <c r="S11" s="3"/>
      <c r="T11" s="3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48"/>
      <c r="K12" s="48"/>
      <c r="L12" s="48"/>
      <c r="M12" s="48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48"/>
      <c r="K13" s="48"/>
      <c r="L13" s="48"/>
      <c r="M13" s="48"/>
      <c r="N13" s="1"/>
      <c r="O13" s="1"/>
      <c r="P13" s="1"/>
      <c r="Q13" s="1"/>
      <c r="R13" s="1"/>
      <c r="S13" s="1"/>
      <c r="T13" s="1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48"/>
      <c r="K14" s="48"/>
      <c r="L14" s="48"/>
      <c r="M14" s="48"/>
      <c r="N14" s="1"/>
      <c r="O14" s="1"/>
      <c r="P14" s="1"/>
      <c r="Q14" s="1"/>
      <c r="R14" s="1"/>
      <c r="S14" s="1"/>
      <c r="T14" s="1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>
      <c r="A16" s="18" t="s">
        <v>34</v>
      </c>
      <c r="B16" s="102"/>
      <c r="C16" s="102"/>
      <c r="D16" s="142" t="s">
        <v>21</v>
      </c>
      <c r="E16" s="142"/>
      <c r="F16" s="142"/>
      <c r="G16" s="142"/>
      <c r="H16" s="142"/>
      <c r="I16" s="142"/>
      <c r="J16" s="15"/>
      <c r="K16" s="15"/>
      <c r="L16" s="15"/>
      <c r="M16" s="15"/>
      <c r="N16" s="144" t="s">
        <v>28</v>
      </c>
      <c r="O16" s="144"/>
      <c r="P16" s="144"/>
      <c r="Q16" s="144"/>
      <c r="R16" s="144"/>
      <c r="S16" s="102"/>
      <c r="T16" s="15"/>
    </row>
    <row r="17" spans="1:20" ht="15.75">
      <c r="A17" s="143" t="s">
        <v>137</v>
      </c>
      <c r="B17" s="143"/>
      <c r="C17" s="102"/>
      <c r="D17" s="142" t="s">
        <v>44</v>
      </c>
      <c r="E17" s="142"/>
      <c r="F17" s="142"/>
      <c r="G17" s="142"/>
      <c r="H17" s="142"/>
      <c r="I17" s="142"/>
      <c r="J17" s="15"/>
      <c r="K17" s="15"/>
      <c r="L17" s="15"/>
      <c r="M17" s="15"/>
      <c r="N17" s="142" t="s">
        <v>138</v>
      </c>
      <c r="O17" s="142"/>
      <c r="P17" s="142"/>
      <c r="Q17" s="142"/>
      <c r="R17" s="142"/>
      <c r="S17" s="142"/>
      <c r="T17" s="15"/>
    </row>
    <row r="18" spans="1:20" ht="15.75">
      <c r="A18" s="142" t="s">
        <v>61</v>
      </c>
      <c r="B18" s="142"/>
      <c r="C18" s="102"/>
      <c r="D18" s="142" t="s">
        <v>23</v>
      </c>
      <c r="E18" s="142"/>
      <c r="F18" s="142"/>
      <c r="G18" s="142"/>
      <c r="H18" s="142"/>
      <c r="I18" s="142"/>
      <c r="J18" s="15"/>
      <c r="K18" s="15"/>
      <c r="L18" s="15"/>
      <c r="M18" s="36"/>
      <c r="N18" s="142" t="s">
        <v>23</v>
      </c>
      <c r="O18" s="142"/>
      <c r="P18" s="142"/>
      <c r="Q18" s="142"/>
      <c r="R18" s="142"/>
      <c r="S18" s="142"/>
      <c r="T18" s="15"/>
    </row>
    <row r="19" spans="1:20" ht="15.75">
      <c r="A19" s="14"/>
      <c r="B19" s="102" t="s">
        <v>62</v>
      </c>
      <c r="C19" s="102"/>
      <c r="D19" s="14"/>
      <c r="E19" s="14"/>
      <c r="F19" s="139" t="s">
        <v>64</v>
      </c>
      <c r="G19" s="139"/>
      <c r="H19" s="139"/>
      <c r="I19" s="14"/>
      <c r="J19" s="14"/>
      <c r="K19" s="14"/>
      <c r="L19" s="14"/>
      <c r="M19" s="14"/>
      <c r="N19" s="26"/>
      <c r="O19" s="140" t="s">
        <v>65</v>
      </c>
      <c r="P19" s="140"/>
      <c r="Q19" s="140"/>
      <c r="R19" s="140"/>
      <c r="S19" s="26"/>
      <c r="T19" s="14"/>
    </row>
    <row r="20" spans="1:20" ht="15.75">
      <c r="A20" s="14"/>
      <c r="B20" s="102"/>
      <c r="C20" s="102"/>
      <c r="D20" s="14"/>
      <c r="E20" s="14"/>
      <c r="F20" s="14"/>
      <c r="G20" s="14"/>
      <c r="H20" s="10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5.75">
      <c r="A21" s="14"/>
      <c r="B21" s="102"/>
      <c r="C21" s="102"/>
      <c r="D21" s="14"/>
      <c r="E21" s="14"/>
      <c r="F21" s="14"/>
      <c r="G21" s="14"/>
      <c r="H21" s="10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5.75">
      <c r="A22" s="138" t="s">
        <v>22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</row>
    <row r="23" spans="1:20" ht="15.75">
      <c r="A23" s="145" t="s">
        <v>139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</row>
    <row r="24" spans="1:20" ht="15.75">
      <c r="A24" s="14"/>
      <c r="B24" s="102"/>
      <c r="C24" s="102"/>
      <c r="D24" s="14"/>
      <c r="E24" s="14"/>
      <c r="F24" s="14"/>
      <c r="G24" s="14"/>
      <c r="H24" s="10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5.75">
      <c r="A25" s="144" t="s">
        <v>55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</row>
    <row r="26" spans="1:20" ht="15.75">
      <c r="A26" s="138" t="s">
        <v>38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5.75">
      <c r="A27" s="14"/>
      <c r="B27" s="102"/>
      <c r="C27" s="102"/>
      <c r="D27" s="14"/>
      <c r="E27" s="14"/>
      <c r="F27" s="180" t="s">
        <v>63</v>
      </c>
      <c r="G27" s="180"/>
      <c r="H27" s="180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.75">
      <c r="A28" s="12"/>
      <c r="B28" s="11"/>
      <c r="C28" s="11"/>
      <c r="D28" s="12"/>
      <c r="E28" s="12"/>
      <c r="F28" s="12"/>
      <c r="G28" s="12"/>
      <c r="H28" s="2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7"/>
    </row>
  </sheetData>
  <mergeCells count="23">
    <mergeCell ref="A25:T25"/>
    <mergeCell ref="F27:H27"/>
    <mergeCell ref="A26:T26"/>
    <mergeCell ref="A23:T23"/>
    <mergeCell ref="O19:R19"/>
    <mergeCell ref="A18:B18"/>
    <mergeCell ref="D18:I18"/>
    <mergeCell ref="N18:S18"/>
    <mergeCell ref="F19:H19"/>
    <mergeCell ref="A22:T22"/>
    <mergeCell ref="J11:M11"/>
    <mergeCell ref="D16:I16"/>
    <mergeCell ref="N16:R16"/>
    <mergeCell ref="A17:B17"/>
    <mergeCell ref="D17:I17"/>
    <mergeCell ref="N17:S17"/>
    <mergeCell ref="A1:T1"/>
    <mergeCell ref="A2:T2"/>
    <mergeCell ref="A3:A4"/>
    <mergeCell ref="B3:B4"/>
    <mergeCell ref="C3:C4"/>
    <mergeCell ref="G3:P3"/>
    <mergeCell ref="T3:T4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topLeftCell="A34" zoomScaleNormal="100" workbookViewId="0">
      <selection activeCell="B39" sqref="B39"/>
    </sheetView>
  </sheetViews>
  <sheetFormatPr defaultRowHeight="12.75"/>
  <cols>
    <col min="1" max="1" width="4.5703125" customWidth="1"/>
    <col min="2" max="2" width="30.85546875" customWidth="1"/>
    <col min="3" max="3" width="34.5703125" customWidth="1"/>
    <col min="4" max="4" width="12.28515625" customWidth="1"/>
    <col min="5" max="5" width="11.5703125" customWidth="1"/>
    <col min="6" max="6" width="13.7109375" customWidth="1"/>
    <col min="7" max="7" width="22" customWidth="1"/>
  </cols>
  <sheetData>
    <row r="1" spans="1:6" ht="21" customHeight="1">
      <c r="A1" s="108" t="s">
        <v>143</v>
      </c>
      <c r="B1" s="108"/>
      <c r="C1" s="108"/>
      <c r="D1" s="108"/>
      <c r="E1" s="108"/>
      <c r="F1" s="108"/>
    </row>
    <row r="2" spans="1:6" ht="49.5" customHeight="1">
      <c r="A2" s="185" t="s">
        <v>1</v>
      </c>
      <c r="B2" s="189" t="s">
        <v>2</v>
      </c>
      <c r="C2" s="189" t="s">
        <v>32</v>
      </c>
      <c r="D2" s="187" t="s">
        <v>24</v>
      </c>
      <c r="E2" s="188"/>
      <c r="F2" s="53"/>
    </row>
    <row r="3" spans="1:6" ht="12.75" customHeight="1">
      <c r="A3" s="186"/>
      <c r="B3" s="190"/>
      <c r="C3" s="190"/>
      <c r="D3" s="6" t="s">
        <v>26</v>
      </c>
      <c r="E3" s="6" t="s">
        <v>27</v>
      </c>
      <c r="F3" s="53"/>
    </row>
    <row r="4" spans="1:6" ht="18.75">
      <c r="A4" s="5">
        <v>1</v>
      </c>
      <c r="B4" s="96" t="s">
        <v>66</v>
      </c>
      <c r="C4" s="96" t="s">
        <v>67</v>
      </c>
      <c r="D4" s="47"/>
      <c r="E4" s="47" t="s">
        <v>45</v>
      </c>
      <c r="F4" s="58"/>
    </row>
    <row r="5" spans="1:6" ht="18.75">
      <c r="A5" s="5">
        <v>2</v>
      </c>
      <c r="B5" s="96" t="s">
        <v>68</v>
      </c>
      <c r="C5" s="96" t="s">
        <v>67</v>
      </c>
      <c r="D5" s="47"/>
      <c r="E5" s="47" t="s">
        <v>45</v>
      </c>
      <c r="F5" s="58"/>
    </row>
    <row r="6" spans="1:6" ht="18.75">
      <c r="A6" s="5">
        <v>3</v>
      </c>
      <c r="B6" s="97" t="s">
        <v>69</v>
      </c>
      <c r="C6" s="96" t="s">
        <v>67</v>
      </c>
      <c r="D6" s="47" t="s">
        <v>45</v>
      </c>
      <c r="E6" s="47"/>
      <c r="F6" s="58"/>
    </row>
    <row r="7" spans="1:6" ht="18.75">
      <c r="A7" s="5">
        <v>4</v>
      </c>
      <c r="B7" s="96" t="s">
        <v>84</v>
      </c>
      <c r="C7" s="96" t="s">
        <v>67</v>
      </c>
      <c r="D7" s="47"/>
      <c r="E7" s="47" t="s">
        <v>45</v>
      </c>
      <c r="F7" s="58" t="s">
        <v>85</v>
      </c>
    </row>
    <row r="8" spans="1:6" ht="18.75">
      <c r="A8" s="5">
        <v>5</v>
      </c>
      <c r="B8" s="96" t="s">
        <v>86</v>
      </c>
      <c r="C8" s="96" t="s">
        <v>67</v>
      </c>
      <c r="D8" s="47"/>
      <c r="E8" s="47" t="s">
        <v>45</v>
      </c>
      <c r="F8" s="58" t="s">
        <v>85</v>
      </c>
    </row>
    <row r="9" spans="1:6" ht="18.75">
      <c r="A9" s="5">
        <v>6</v>
      </c>
      <c r="B9" s="96" t="s">
        <v>70</v>
      </c>
      <c r="C9" s="96" t="s">
        <v>67</v>
      </c>
      <c r="D9" s="47"/>
      <c r="E9" s="47" t="s">
        <v>45</v>
      </c>
      <c r="F9" s="58"/>
    </row>
    <row r="10" spans="1:6" ht="18.75">
      <c r="A10" s="5">
        <v>7</v>
      </c>
      <c r="B10" s="97" t="s">
        <v>71</v>
      </c>
      <c r="C10" s="96" t="s">
        <v>67</v>
      </c>
      <c r="D10" s="47"/>
      <c r="E10" s="47" t="s">
        <v>45</v>
      </c>
      <c r="F10" s="58"/>
    </row>
    <row r="11" spans="1:6" ht="18.75">
      <c r="A11" s="5">
        <v>8</v>
      </c>
      <c r="B11" s="96" t="s">
        <v>72</v>
      </c>
      <c r="C11" s="96" t="s">
        <v>67</v>
      </c>
      <c r="D11" s="47"/>
      <c r="E11" s="47" t="s">
        <v>45</v>
      </c>
      <c r="F11" s="58"/>
    </row>
    <row r="12" spans="1:6" ht="18.75">
      <c r="A12" s="5">
        <v>9</v>
      </c>
      <c r="B12" s="96" t="s">
        <v>87</v>
      </c>
      <c r="C12" s="96" t="s">
        <v>88</v>
      </c>
      <c r="D12" s="47"/>
      <c r="E12" s="47" t="s">
        <v>45</v>
      </c>
      <c r="F12" s="58" t="s">
        <v>85</v>
      </c>
    </row>
    <row r="13" spans="1:6" ht="18.75">
      <c r="A13" s="5">
        <v>10</v>
      </c>
      <c r="B13" s="96" t="s">
        <v>89</v>
      </c>
      <c r="C13" s="98" t="s">
        <v>90</v>
      </c>
      <c r="D13" s="47"/>
      <c r="E13" s="47" t="s">
        <v>45</v>
      </c>
      <c r="F13" s="58"/>
    </row>
    <row r="14" spans="1:6" ht="18.75">
      <c r="A14" s="5">
        <v>11</v>
      </c>
      <c r="B14" s="96" t="s">
        <v>73</v>
      </c>
      <c r="C14" s="96" t="s">
        <v>67</v>
      </c>
      <c r="D14" s="47"/>
      <c r="E14" s="47" t="s">
        <v>45</v>
      </c>
      <c r="F14" s="58"/>
    </row>
    <row r="15" spans="1:6" ht="18.75">
      <c r="A15" s="5">
        <v>12</v>
      </c>
      <c r="B15" s="96" t="s">
        <v>91</v>
      </c>
      <c r="C15" s="96" t="s">
        <v>67</v>
      </c>
      <c r="D15" s="47" t="s">
        <v>45</v>
      </c>
      <c r="E15" s="47"/>
      <c r="F15" s="58" t="s">
        <v>85</v>
      </c>
    </row>
    <row r="16" spans="1:6" ht="18.75">
      <c r="A16" s="5">
        <v>13</v>
      </c>
      <c r="B16" s="96" t="s">
        <v>74</v>
      </c>
      <c r="C16" s="96" t="s">
        <v>67</v>
      </c>
      <c r="D16" s="47"/>
      <c r="E16" s="47" t="s">
        <v>45</v>
      </c>
      <c r="F16" s="58"/>
    </row>
    <row r="17" spans="1:8" ht="18.75">
      <c r="A17" s="5">
        <v>14</v>
      </c>
      <c r="B17" s="96" t="s">
        <v>75</v>
      </c>
      <c r="C17" s="96" t="s">
        <v>67</v>
      </c>
      <c r="D17" s="47"/>
      <c r="E17" s="47" t="s">
        <v>45</v>
      </c>
      <c r="F17" s="58"/>
    </row>
    <row r="18" spans="1:8" ht="18.75">
      <c r="A18" s="5">
        <v>15</v>
      </c>
      <c r="B18" s="97" t="s">
        <v>76</v>
      </c>
      <c r="C18" s="96" t="s">
        <v>67</v>
      </c>
      <c r="D18" s="47"/>
      <c r="E18" s="47" t="s">
        <v>45</v>
      </c>
      <c r="F18" s="58"/>
    </row>
    <row r="19" spans="1:8" ht="18.75">
      <c r="A19" s="5">
        <v>16</v>
      </c>
      <c r="B19" s="96" t="s">
        <v>92</v>
      </c>
      <c r="C19" s="96" t="s">
        <v>93</v>
      </c>
      <c r="D19" s="47" t="s">
        <v>45</v>
      </c>
      <c r="E19" s="47"/>
      <c r="F19" s="58"/>
    </row>
    <row r="20" spans="1:8" ht="18.75">
      <c r="A20" s="5">
        <v>17</v>
      </c>
      <c r="B20" s="96" t="s">
        <v>94</v>
      </c>
      <c r="C20" s="98" t="s">
        <v>95</v>
      </c>
      <c r="D20" s="47"/>
      <c r="E20" s="47" t="s">
        <v>45</v>
      </c>
      <c r="F20" s="58" t="s">
        <v>85</v>
      </c>
    </row>
    <row r="21" spans="1:8" ht="18.75">
      <c r="A21" s="5">
        <v>18</v>
      </c>
      <c r="B21" s="97" t="s">
        <v>77</v>
      </c>
      <c r="C21" s="96" t="s">
        <v>67</v>
      </c>
      <c r="D21" s="47" t="s">
        <v>45</v>
      </c>
      <c r="E21" s="47"/>
      <c r="F21" s="58"/>
    </row>
    <row r="22" spans="1:8" ht="18.75">
      <c r="A22" s="5">
        <v>19</v>
      </c>
      <c r="B22" s="96" t="s">
        <v>78</v>
      </c>
      <c r="C22" s="96" t="s">
        <v>67</v>
      </c>
      <c r="D22" s="47" t="s">
        <v>45</v>
      </c>
      <c r="E22" s="47"/>
      <c r="F22" s="58"/>
    </row>
    <row r="23" spans="1:8" ht="18.75">
      <c r="A23" s="5">
        <v>20</v>
      </c>
      <c r="B23" s="96" t="s">
        <v>96</v>
      </c>
      <c r="C23" s="98" t="s">
        <v>97</v>
      </c>
      <c r="D23" s="47" t="s">
        <v>45</v>
      </c>
      <c r="E23" s="47"/>
      <c r="F23" s="58"/>
    </row>
    <row r="24" spans="1:8" ht="18.75">
      <c r="A24" s="5">
        <v>21</v>
      </c>
      <c r="B24" s="96" t="s">
        <v>98</v>
      </c>
      <c r="C24" s="96" t="s">
        <v>99</v>
      </c>
      <c r="D24" s="47"/>
      <c r="E24" s="47"/>
      <c r="F24" s="58"/>
      <c r="G24" s="99"/>
      <c r="H24" s="99"/>
    </row>
    <row r="25" spans="1:8" ht="18.75">
      <c r="A25" s="5">
        <v>22</v>
      </c>
      <c r="B25" s="100" t="s">
        <v>100</v>
      </c>
      <c r="C25" s="100" t="s">
        <v>101</v>
      </c>
      <c r="D25" s="47" t="s">
        <v>45</v>
      </c>
      <c r="E25" s="47"/>
      <c r="F25" s="58"/>
      <c r="G25" s="113"/>
    </row>
    <row r="26" spans="1:8" ht="18.75">
      <c r="A26" s="5">
        <v>23</v>
      </c>
      <c r="B26" s="96" t="s">
        <v>102</v>
      </c>
      <c r="C26" s="96" t="s">
        <v>103</v>
      </c>
      <c r="D26" s="47"/>
      <c r="E26" s="47" t="s">
        <v>45</v>
      </c>
      <c r="F26" s="58"/>
    </row>
    <row r="27" spans="1:8" ht="18.75">
      <c r="A27" s="5">
        <v>24</v>
      </c>
      <c r="B27" s="96" t="s">
        <v>104</v>
      </c>
      <c r="C27" s="96" t="s">
        <v>105</v>
      </c>
      <c r="D27" s="47"/>
      <c r="E27" s="47" t="s">
        <v>45</v>
      </c>
      <c r="F27" s="58"/>
    </row>
    <row r="28" spans="1:8" ht="18.75">
      <c r="A28" s="5">
        <v>25</v>
      </c>
      <c r="B28" s="63" t="s">
        <v>106</v>
      </c>
      <c r="C28" s="63" t="s">
        <v>67</v>
      </c>
      <c r="D28" s="47"/>
      <c r="E28" s="47" t="s">
        <v>45</v>
      </c>
      <c r="F28" s="58" t="s">
        <v>85</v>
      </c>
    </row>
    <row r="29" spans="1:8" ht="18.75">
      <c r="A29" s="5">
        <v>26</v>
      </c>
      <c r="B29" s="63" t="s">
        <v>148</v>
      </c>
      <c r="C29" s="63" t="s">
        <v>67</v>
      </c>
      <c r="D29" s="47"/>
      <c r="E29" s="47" t="s">
        <v>45</v>
      </c>
      <c r="F29" s="58"/>
    </row>
    <row r="30" spans="1:8" ht="18.75">
      <c r="A30" s="5">
        <v>27</v>
      </c>
      <c r="B30" s="63" t="s">
        <v>107</v>
      </c>
      <c r="C30" s="63" t="s">
        <v>108</v>
      </c>
      <c r="D30" s="47" t="s">
        <v>45</v>
      </c>
      <c r="E30" s="47"/>
      <c r="F30" s="58"/>
    </row>
    <row r="31" spans="1:8" ht="18.75">
      <c r="A31" s="5">
        <v>28</v>
      </c>
      <c r="B31" s="63" t="s">
        <v>109</v>
      </c>
      <c r="C31" s="63" t="s">
        <v>110</v>
      </c>
      <c r="D31" s="47"/>
      <c r="E31" s="47" t="s">
        <v>45</v>
      </c>
      <c r="F31" s="58"/>
    </row>
    <row r="32" spans="1:8" ht="18.75">
      <c r="A32" s="5">
        <v>29</v>
      </c>
      <c r="B32" s="63" t="s">
        <v>111</v>
      </c>
      <c r="C32" s="63" t="s">
        <v>67</v>
      </c>
      <c r="D32" s="47"/>
      <c r="E32" s="47" t="s">
        <v>45</v>
      </c>
      <c r="F32" s="58" t="s">
        <v>85</v>
      </c>
    </row>
    <row r="33" spans="1:7" ht="18.75">
      <c r="A33" s="5">
        <v>30</v>
      </c>
      <c r="B33" s="63" t="s">
        <v>112</v>
      </c>
      <c r="C33" s="63" t="s">
        <v>113</v>
      </c>
      <c r="D33" s="47"/>
      <c r="E33" s="47" t="s">
        <v>45</v>
      </c>
      <c r="F33" s="58"/>
    </row>
    <row r="34" spans="1:7" ht="18.75">
      <c r="A34" s="5">
        <v>31</v>
      </c>
      <c r="B34" s="63" t="s">
        <v>114</v>
      </c>
      <c r="C34" s="63" t="s">
        <v>113</v>
      </c>
      <c r="D34" s="47"/>
      <c r="E34" s="47" t="s">
        <v>45</v>
      </c>
      <c r="F34" s="58"/>
    </row>
    <row r="35" spans="1:7" ht="18.75">
      <c r="A35" s="5">
        <v>32</v>
      </c>
      <c r="B35" s="63" t="s">
        <v>115</v>
      </c>
      <c r="C35" s="63" t="s">
        <v>67</v>
      </c>
      <c r="D35" s="47" t="s">
        <v>45</v>
      </c>
      <c r="E35" s="47"/>
      <c r="F35" s="58" t="s">
        <v>85</v>
      </c>
    </row>
    <row r="36" spans="1:7" ht="18.75">
      <c r="A36" s="5">
        <v>33</v>
      </c>
      <c r="B36" s="63" t="s">
        <v>116</v>
      </c>
      <c r="C36" s="63" t="s">
        <v>117</v>
      </c>
      <c r="D36" s="47"/>
      <c r="E36" s="47" t="s">
        <v>45</v>
      </c>
      <c r="F36" s="58"/>
    </row>
    <row r="37" spans="1:7" ht="18.75">
      <c r="A37" s="5">
        <v>34</v>
      </c>
      <c r="B37" s="46" t="s">
        <v>118</v>
      </c>
      <c r="C37" s="46" t="s">
        <v>117</v>
      </c>
      <c r="D37" s="47"/>
      <c r="E37" s="47" t="s">
        <v>45</v>
      </c>
      <c r="F37" s="58"/>
    </row>
    <row r="38" spans="1:7" ht="18.75">
      <c r="A38" s="5">
        <v>35</v>
      </c>
      <c r="B38" s="63" t="s">
        <v>119</v>
      </c>
      <c r="C38" s="63" t="s">
        <v>117</v>
      </c>
      <c r="D38" s="47"/>
      <c r="E38" s="47" t="s">
        <v>45</v>
      </c>
      <c r="F38" s="58"/>
    </row>
    <row r="39" spans="1:7" ht="18.75">
      <c r="A39" s="5">
        <v>36</v>
      </c>
      <c r="B39" s="63" t="s">
        <v>79</v>
      </c>
      <c r="C39" s="63" t="s">
        <v>67</v>
      </c>
      <c r="D39" s="47"/>
      <c r="E39" s="47" t="s">
        <v>45</v>
      </c>
      <c r="F39" s="58" t="s">
        <v>85</v>
      </c>
    </row>
    <row r="40" spans="1:7" ht="18.75">
      <c r="A40" s="5">
        <v>37</v>
      </c>
      <c r="B40" s="64" t="s">
        <v>120</v>
      </c>
      <c r="C40" s="63" t="s">
        <v>121</v>
      </c>
      <c r="D40" s="47"/>
      <c r="E40" s="47" t="s">
        <v>45</v>
      </c>
      <c r="F40" s="58"/>
    </row>
    <row r="41" spans="1:7" ht="18.75">
      <c r="A41" s="5">
        <v>38</v>
      </c>
      <c r="B41" s="64" t="s">
        <v>122</v>
      </c>
      <c r="C41" s="63" t="s">
        <v>121</v>
      </c>
      <c r="D41" s="47"/>
      <c r="E41" s="47" t="s">
        <v>45</v>
      </c>
      <c r="F41" s="58"/>
    </row>
    <row r="42" spans="1:7" ht="18.75">
      <c r="A42" s="5">
        <v>39</v>
      </c>
      <c r="B42" s="64" t="s">
        <v>56</v>
      </c>
      <c r="C42" s="63" t="s">
        <v>67</v>
      </c>
      <c r="D42" s="47" t="s">
        <v>45</v>
      </c>
      <c r="E42" s="47"/>
      <c r="F42" s="58" t="s">
        <v>85</v>
      </c>
    </row>
    <row r="43" spans="1:7" ht="18.75">
      <c r="A43" s="5">
        <v>40</v>
      </c>
      <c r="B43" s="64" t="s">
        <v>123</v>
      </c>
      <c r="C43" s="63" t="s">
        <v>124</v>
      </c>
      <c r="D43" s="47"/>
      <c r="E43" s="47" t="s">
        <v>45</v>
      </c>
      <c r="F43" s="58"/>
    </row>
    <row r="44" spans="1:7" ht="18.75">
      <c r="A44" s="5">
        <v>41</v>
      </c>
      <c r="B44" s="63" t="s">
        <v>125</v>
      </c>
      <c r="C44" s="63" t="s">
        <v>124</v>
      </c>
      <c r="D44" s="47"/>
      <c r="E44" s="47" t="s">
        <v>45</v>
      </c>
      <c r="F44" s="58"/>
      <c r="G44" s="113"/>
    </row>
    <row r="45" spans="1:7" ht="18.75">
      <c r="A45" s="5">
        <v>42</v>
      </c>
      <c r="B45" s="63" t="s">
        <v>126</v>
      </c>
      <c r="C45" s="63" t="s">
        <v>127</v>
      </c>
      <c r="D45" s="47"/>
      <c r="E45" s="47" t="s">
        <v>45</v>
      </c>
      <c r="F45" s="58"/>
      <c r="G45" s="113"/>
    </row>
    <row r="46" spans="1:7" ht="18.75">
      <c r="A46" s="5">
        <v>43</v>
      </c>
      <c r="B46" s="64" t="s">
        <v>128</v>
      </c>
      <c r="C46" s="63" t="s">
        <v>129</v>
      </c>
      <c r="D46" s="47"/>
      <c r="E46" s="47" t="s">
        <v>45</v>
      </c>
      <c r="F46" s="58"/>
    </row>
    <row r="47" spans="1:7" ht="18.75">
      <c r="A47" s="5">
        <v>44</v>
      </c>
      <c r="B47" s="63" t="s">
        <v>130</v>
      </c>
      <c r="C47" s="63" t="s">
        <v>121</v>
      </c>
      <c r="D47" s="47"/>
      <c r="E47" s="47" t="s">
        <v>45</v>
      </c>
      <c r="F47" s="58"/>
    </row>
    <row r="48" spans="1:7" ht="18.75">
      <c r="A48" s="5">
        <v>45</v>
      </c>
      <c r="B48" s="64" t="s">
        <v>145</v>
      </c>
      <c r="C48" s="63" t="s">
        <v>131</v>
      </c>
      <c r="D48" s="47"/>
      <c r="E48" s="47" t="s">
        <v>45</v>
      </c>
      <c r="F48" s="58"/>
    </row>
    <row r="49" spans="1:6" ht="18.75">
      <c r="A49" s="5">
        <v>46</v>
      </c>
      <c r="B49" s="63" t="s">
        <v>132</v>
      </c>
      <c r="C49" s="63" t="s">
        <v>131</v>
      </c>
      <c r="D49" s="47"/>
      <c r="E49" s="47" t="s">
        <v>45</v>
      </c>
      <c r="F49" s="58"/>
    </row>
    <row r="50" spans="1:6" ht="18.75">
      <c r="A50" s="5">
        <v>47</v>
      </c>
      <c r="B50" s="63" t="s">
        <v>133</v>
      </c>
      <c r="C50" s="63" t="s">
        <v>131</v>
      </c>
      <c r="D50" s="47"/>
      <c r="E50" s="47" t="s">
        <v>45</v>
      </c>
      <c r="F50" s="58"/>
    </row>
    <row r="51" spans="1:6" ht="18.75">
      <c r="A51" s="5">
        <v>48</v>
      </c>
      <c r="B51" s="63" t="s">
        <v>134</v>
      </c>
      <c r="C51" s="63" t="s">
        <v>135</v>
      </c>
      <c r="D51" s="47"/>
      <c r="E51" s="47" t="s">
        <v>45</v>
      </c>
      <c r="F51" s="58"/>
    </row>
    <row r="52" spans="1:6" ht="18.75">
      <c r="A52" s="5">
        <v>49</v>
      </c>
      <c r="B52" s="63" t="s">
        <v>80</v>
      </c>
      <c r="C52" s="63" t="s">
        <v>67</v>
      </c>
      <c r="D52" s="47"/>
      <c r="E52" s="47" t="s">
        <v>45</v>
      </c>
      <c r="F52" s="58"/>
    </row>
    <row r="53" spans="1:6" ht="18.75">
      <c r="A53" s="5">
        <v>50</v>
      </c>
      <c r="B53" s="63" t="s">
        <v>81</v>
      </c>
      <c r="C53" s="63" t="s">
        <v>67</v>
      </c>
      <c r="D53" s="47"/>
      <c r="E53" s="47" t="s">
        <v>45</v>
      </c>
      <c r="F53" s="58"/>
    </row>
    <row r="54" spans="1:6" ht="18.75">
      <c r="A54" s="5">
        <v>51</v>
      </c>
      <c r="B54" s="64" t="s">
        <v>144</v>
      </c>
      <c r="C54" s="63" t="s">
        <v>67</v>
      </c>
      <c r="D54" s="47" t="s">
        <v>45</v>
      </c>
      <c r="E54" s="47"/>
      <c r="F54" s="58"/>
    </row>
    <row r="55" spans="1:6" ht="18.75">
      <c r="A55" s="5">
        <v>52</v>
      </c>
      <c r="B55" s="64" t="s">
        <v>146</v>
      </c>
      <c r="C55" s="63" t="s">
        <v>67</v>
      </c>
      <c r="D55" s="47" t="s">
        <v>45</v>
      </c>
      <c r="E55" s="47"/>
      <c r="F55" s="58" t="s">
        <v>85</v>
      </c>
    </row>
    <row r="56" spans="1:6" ht="18.75">
      <c r="A56" s="5">
        <v>53</v>
      </c>
      <c r="B56" s="63" t="s">
        <v>147</v>
      </c>
      <c r="C56" s="63" t="s">
        <v>67</v>
      </c>
      <c r="D56" s="47"/>
      <c r="E56" s="47" t="s">
        <v>45</v>
      </c>
      <c r="F56" s="58"/>
    </row>
    <row r="57" spans="1:6" ht="18.75">
      <c r="A57" s="5">
        <v>54</v>
      </c>
      <c r="B57" s="63" t="s">
        <v>149</v>
      </c>
      <c r="C57" s="63" t="s">
        <v>67</v>
      </c>
      <c r="D57" s="47" t="s">
        <v>45</v>
      </c>
      <c r="E57" s="47"/>
      <c r="F57" s="58" t="s">
        <v>85</v>
      </c>
    </row>
    <row r="58" spans="1:6" ht="15.75">
      <c r="A58" s="5">
        <v>55</v>
      </c>
      <c r="B58" s="63" t="s">
        <v>150</v>
      </c>
      <c r="C58" s="63" t="s">
        <v>67</v>
      </c>
      <c r="D58" s="7"/>
      <c r="E58" s="42" t="s">
        <v>45</v>
      </c>
      <c r="F58" s="58" t="s">
        <v>85</v>
      </c>
    </row>
    <row r="59" spans="1:6" ht="15.75">
      <c r="A59" s="5">
        <v>56</v>
      </c>
      <c r="B59" s="63" t="s">
        <v>151</v>
      </c>
      <c r="C59" s="63" t="s">
        <v>67</v>
      </c>
      <c r="D59" s="115"/>
      <c r="E59" s="116" t="s">
        <v>45</v>
      </c>
      <c r="F59" s="58" t="s">
        <v>85</v>
      </c>
    </row>
    <row r="60" spans="1:6" ht="15.75">
      <c r="A60" s="5"/>
      <c r="B60" s="46"/>
      <c r="C60" s="45"/>
      <c r="D60" s="181" t="s">
        <v>43</v>
      </c>
      <c r="E60" s="182"/>
      <c r="F60" s="42"/>
    </row>
    <row r="61" spans="1:6" ht="15.75">
      <c r="A61" s="5"/>
      <c r="B61" s="46"/>
      <c r="C61" s="45"/>
      <c r="D61" s="183">
        <v>43851</v>
      </c>
      <c r="E61" s="184"/>
      <c r="F61" s="42"/>
    </row>
    <row r="62" spans="1:6" ht="15.75">
      <c r="A62" s="5"/>
      <c r="B62" s="46"/>
      <c r="C62" s="45"/>
      <c r="D62" s="181" t="s">
        <v>82</v>
      </c>
      <c r="E62" s="182"/>
      <c r="F62" s="42"/>
    </row>
    <row r="63" spans="1:6" ht="15.75">
      <c r="A63" s="5"/>
      <c r="B63" s="46"/>
      <c r="C63" s="45"/>
      <c r="D63" s="181" t="s">
        <v>83</v>
      </c>
      <c r="E63" s="182"/>
      <c r="F63" s="42"/>
    </row>
    <row r="64" spans="1:6" ht="15.75">
      <c r="A64" s="5"/>
      <c r="B64" s="46"/>
      <c r="C64" s="45"/>
      <c r="D64" s="8"/>
      <c r="E64" s="8"/>
      <c r="F64" s="8"/>
    </row>
    <row r="65" spans="1:6" ht="15.75">
      <c r="A65" s="5"/>
      <c r="B65" s="46"/>
      <c r="C65" s="45"/>
      <c r="D65" s="8"/>
      <c r="E65" s="8"/>
      <c r="F65" s="8"/>
    </row>
    <row r="66" spans="1:6" ht="28.5" customHeight="1"/>
  </sheetData>
  <autoFilter ref="A2:F57">
    <filterColumn colId="3" showButton="0"/>
  </autoFilter>
  <mergeCells count="8">
    <mergeCell ref="D63:E63"/>
    <mergeCell ref="D61:E61"/>
    <mergeCell ref="D62:E62"/>
    <mergeCell ref="A2:A3"/>
    <mergeCell ref="D2:E2"/>
    <mergeCell ref="C2:C3"/>
    <mergeCell ref="B2:B3"/>
    <mergeCell ref="D60:E60"/>
  </mergeCells>
  <phoneticPr fontId="4" type="noConversion"/>
  <pageMargins left="0.32" right="0.17" top="0.75" bottom="1.19" header="0.16" footer="0.16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 SIRA TAHSİSLİ </vt:lpstr>
      <vt:lpstr>GÖREV TAHSİSLİ</vt:lpstr>
      <vt:lpstr>DAHA ÖNCE LOJMANDA OTURANLAR</vt:lpstr>
      <vt:lpstr> OKUL PERSONELİ</vt:lpstr>
      <vt:lpstr> OKUL.PER.DAHA ÖNCE LOJ.</vt:lpstr>
      <vt:lpstr>MÜRACAAT LİSTESİ </vt:lpstr>
      <vt:lpstr>' OKUL PERSONELİ'!Yazdırma_Alanı</vt:lpstr>
      <vt:lpstr>' OKUL.PER.DAHA ÖNCE LOJ.'!Yazdırma_Alanı</vt:lpstr>
      <vt:lpstr>' SIRA TAHSİSLİ '!Yazdırma_Alanı</vt:lpstr>
      <vt:lpstr>'DAHA ÖNCE LOJMANDA OTURANLAR'!Yazdırma_Alanı</vt:lpstr>
      <vt:lpstr>' OKUL PERSONELİ'!Yazdırma_Başlıkları</vt:lpstr>
      <vt:lpstr>' SIRA TAHSİSLİ '!Yazdırma_Başlıkları</vt:lpstr>
    </vt:vector>
  </TitlesOfParts>
  <Company>meb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tahakkuk1</dc:creator>
  <cp:lastModifiedBy>FidanSOYLU</cp:lastModifiedBy>
  <cp:lastPrinted>2020-01-21T06:09:55Z</cp:lastPrinted>
  <dcterms:created xsi:type="dcterms:W3CDTF">1999-11-16T09:30:26Z</dcterms:created>
  <dcterms:modified xsi:type="dcterms:W3CDTF">2020-01-22T08:08:21Z</dcterms:modified>
</cp:coreProperties>
</file>